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127"/>
  <workbookPr defaultThemeVersion="166925"/>
  <mc:AlternateContent xmlns:mc="http://schemas.openxmlformats.org/markup-compatibility/2006">
    <mc:Choice Requires="x15">
      <x15ac:absPath xmlns:x15ac="http://schemas.microsoft.com/office/spreadsheetml/2010/11/ac" url="C:\Users\flavi\Downloads\TC Manual\"/>
    </mc:Choice>
  </mc:AlternateContent>
  <xr:revisionPtr revIDLastSave="0" documentId="13_ncr:1_{AF8B1D94-59BB-4E97-B9B8-C6474A8FB0B5}" xr6:coauthVersionLast="47" xr6:coauthVersionMax="47" xr10:uidLastSave="{00000000-0000-0000-0000-000000000000}"/>
  <bookViews>
    <workbookView xWindow="-108" yWindow="-108" windowWidth="23256" windowHeight="12456" xr2:uid="{C78A47FF-AECE-4966-89EE-762A4EEC854C}"/>
  </bookViews>
  <sheets>
    <sheet name="Test Case" sheetId="1" r:id="rId1"/>
  </sheets>
  <definedNames>
    <definedName name="_xlnm.Print_Area" localSheetId="0">'Test Case'!$A$1:$Q$109</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N41" i="1" l="1"/>
  <c r="N69" i="1"/>
  <c r="N68" i="1"/>
  <c r="N67" i="1"/>
  <c r="N66" i="1"/>
  <c r="N65" i="1"/>
  <c r="N64" i="1"/>
  <c r="N63" i="1"/>
  <c r="N62" i="1"/>
  <c r="N61" i="1"/>
  <c r="N60" i="1"/>
  <c r="N59" i="1"/>
  <c r="N58" i="1"/>
  <c r="N57" i="1"/>
  <c r="N56" i="1"/>
  <c r="N55" i="1"/>
  <c r="N54" i="1"/>
  <c r="N53" i="1"/>
  <c r="N52" i="1"/>
  <c r="N51" i="1"/>
  <c r="N50" i="1"/>
  <c r="N49" i="1"/>
  <c r="N48" i="1"/>
  <c r="N47" i="1"/>
  <c r="N46" i="1"/>
  <c r="N45" i="1"/>
  <c r="N44" i="1"/>
  <c r="N43" i="1"/>
  <c r="N42" i="1"/>
  <c r="N40" i="1"/>
  <c r="N39" i="1"/>
  <c r="N38" i="1"/>
  <c r="N37" i="1"/>
  <c r="N36" i="1"/>
  <c r="N35" i="1"/>
  <c r="N34" i="1"/>
  <c r="N33" i="1"/>
  <c r="N32" i="1"/>
  <c r="N31" i="1"/>
  <c r="N30" i="1"/>
  <c r="N29" i="1"/>
  <c r="E16" i="1"/>
  <c r="E20" i="1" l="1"/>
  <c r="E19" i="1"/>
  <c r="E18" i="1"/>
  <c r="E17" i="1"/>
  <c r="E21" i="1" s="1"/>
</calcChain>
</file>

<file path=xl/sharedStrings.xml><?xml version="1.0" encoding="utf-8"?>
<sst xmlns="http://schemas.openxmlformats.org/spreadsheetml/2006/main" count="466" uniqueCount="294">
  <si>
    <t>Project Name</t>
  </si>
  <si>
    <t>Created By</t>
  </si>
  <si>
    <t>Start Testing Date</t>
  </si>
  <si>
    <t>Finish Testing Date</t>
  </si>
  <si>
    <t>Executed By</t>
  </si>
  <si>
    <t>Application Name</t>
  </si>
  <si>
    <t>Environment</t>
  </si>
  <si>
    <t>Created Date</t>
  </si>
  <si>
    <t>Test Environment</t>
  </si>
  <si>
    <t>Reviewed By</t>
  </si>
  <si>
    <t>Approved Date</t>
  </si>
  <si>
    <t>TCID</t>
  </si>
  <si>
    <t>Input Data</t>
  </si>
  <si>
    <t>Expected Result</t>
  </si>
  <si>
    <t>Actual Result</t>
  </si>
  <si>
    <t>Priority</t>
  </si>
  <si>
    <t>Test Date</t>
  </si>
  <si>
    <t>Status</t>
  </si>
  <si>
    <t>Pass Date</t>
  </si>
  <si>
    <t>Remarks</t>
  </si>
  <si>
    <t>Test Title</t>
  </si>
  <si>
    <t>Test Summary</t>
  </si>
  <si>
    <t>Test Steps</t>
  </si>
  <si>
    <t>Print Screen</t>
  </si>
  <si>
    <t>1</t>
  </si>
  <si>
    <t>TC_0001</t>
  </si>
  <si>
    <t>No</t>
  </si>
  <si>
    <t>Full Test - DemoBlaze.com</t>
  </si>
  <si>
    <t>DemoBlaze</t>
  </si>
  <si>
    <t xml:space="preserve">Link: https://www.demoblaze.com/                        </t>
  </si>
  <si>
    <t>Frontend</t>
  </si>
  <si>
    <t>Prod</t>
  </si>
  <si>
    <t>Flavianus Delvin</t>
  </si>
  <si>
    <t>-</t>
  </si>
  <si>
    <t>Access application link</t>
  </si>
  <si>
    <t>Click link or input link in browser</t>
  </si>
  <si>
    <t>User able to access application by clicking link or input link in browser successfully</t>
  </si>
  <si>
    <t>Verify user cannot access the cart without logging in.</t>
  </si>
  <si>
    <t>Verify sensitive data (like password) is not visible in plain text.</t>
  </si>
  <si>
    <t>Verify that session ends after logout (user cannot go back using browser back button).</t>
  </si>
  <si>
    <t>Verify login attempts are handled properly (no brute-force login allowed).</t>
  </si>
  <si>
    <t>Verify that a new user can successfully sign up with valid credentials.</t>
  </si>
  <si>
    <t>Verify that signing up with an existing username shows the correct error message.</t>
  </si>
  <si>
    <t>Verify logout functionality.</t>
  </si>
  <si>
    <t>Verify login persistence after page refresh.</t>
  </si>
  <si>
    <t>Verify that user able to access application by clicking link or input link in browser</t>
  </si>
  <si>
    <t>TC_0002</t>
  </si>
  <si>
    <t>TC_0003</t>
  </si>
  <si>
    <t>TC_0004</t>
  </si>
  <si>
    <t>TC_0005</t>
  </si>
  <si>
    <t>TC_0006</t>
  </si>
  <si>
    <t>TC_0007</t>
  </si>
  <si>
    <t>TC_0008</t>
  </si>
  <si>
    <t>2</t>
  </si>
  <si>
    <t>3</t>
  </si>
  <si>
    <t>4</t>
  </si>
  <si>
    <t>5</t>
  </si>
  <si>
    <t>6</t>
  </si>
  <si>
    <t>7</t>
  </si>
  <si>
    <t>8</t>
  </si>
  <si>
    <t>https://www.demoblaze.com</t>
  </si>
  <si>
    <t>Homepage &amp; Product Catalog</t>
  </si>
  <si>
    <t>Verify that homepage loads all product categories (Phones, Laptops, Monitors).</t>
  </si>
  <si>
    <t>Verify navigation between categories displays the correct products.</t>
  </si>
  <si>
    <t>Verify that product images and details (name, price) are displayed correctly.</t>
  </si>
  <si>
    <t>Verify pagination works correctly (next/previous buttons).</t>
  </si>
  <si>
    <t>Verify that clicking a product opens the product details page.</t>
  </si>
  <si>
    <t>Verify product details page shows correct name, description, price, and image</t>
  </si>
  <si>
    <t>TC_0009</t>
  </si>
  <si>
    <t>TC_0010</t>
  </si>
  <si>
    <t>TC_0011</t>
  </si>
  <si>
    <t>TC_0012</t>
  </si>
  <si>
    <t>TC_0013</t>
  </si>
  <si>
    <t>TC_0014</t>
  </si>
  <si>
    <t>Cart Functionality</t>
  </si>
  <si>
    <t>TC_0015</t>
  </si>
  <si>
    <t>TC_0016</t>
  </si>
  <si>
    <t>TC_0017</t>
  </si>
  <si>
    <t>TC_0018</t>
  </si>
  <si>
    <t>TC_0019</t>
  </si>
  <si>
    <t>TC_0020</t>
  </si>
  <si>
    <t>TC_0021</t>
  </si>
  <si>
    <t>TC_0022</t>
  </si>
  <si>
    <t>TC_0023</t>
  </si>
  <si>
    <t>TC_0024</t>
  </si>
  <si>
    <t>TC_0025</t>
  </si>
  <si>
    <t>TC_0026</t>
  </si>
  <si>
    <t>TC_0027</t>
  </si>
  <si>
    <t>TC_0028</t>
  </si>
  <si>
    <t>TC_0029</t>
  </si>
  <si>
    <t>TC_0030</t>
  </si>
  <si>
    <t>TC_0031</t>
  </si>
  <si>
    <t>TC_0032</t>
  </si>
  <si>
    <t>TC_0033</t>
  </si>
  <si>
    <t>TC_0034</t>
  </si>
  <si>
    <t>TC_0035</t>
  </si>
  <si>
    <t>TC_0036</t>
  </si>
  <si>
    <t>TC_0037</t>
  </si>
  <si>
    <t>TC_0038</t>
  </si>
  <si>
    <t>TC_0039</t>
  </si>
  <si>
    <t>TC_0040</t>
  </si>
  <si>
    <t>TC_0041</t>
  </si>
  <si>
    <t>Verify that a user can add a product to the cart from product details.</t>
  </si>
  <si>
    <t>Verify multiple products can be added to the cart.</t>
  </si>
  <si>
    <t>Verify that the cart displays correct product name, price, and quantity.</t>
  </si>
  <si>
    <t>Verify deleting a product from the cart removes it successfully.</t>
  </si>
  <si>
    <t>Verify that total price in the cart is updated correctly after adding/removing items.</t>
  </si>
  <si>
    <t>Verify that cart is cleared after placing an order.</t>
  </si>
  <si>
    <t>Verify that clicking “Place Order” opens the order form.</t>
  </si>
  <si>
    <t>Verify that all fields (Name, Country, City, Credit Card, Month, Year) accept valid input.</t>
  </si>
  <si>
    <t>Verify error handling for empty mandatory fields.</t>
  </si>
  <si>
    <t>Verify order placement with valid details shows confirmation dialog.</t>
  </si>
  <si>
    <t>Verify order confirmation contains correct purchase amount and customer details.</t>
  </si>
  <si>
    <t>Checkout &amp; Order Placement</t>
  </si>
  <si>
    <t>UI &amp; Usability Testing</t>
  </si>
  <si>
    <t>Verify website layout works correctly on different browsers (Chrome, Firefox, Edge).</t>
  </si>
  <si>
    <t>Verify website is responsive on different screen sizes (desktop, tablet, mobile).</t>
  </si>
  <si>
    <t>Verify product images are not broken.</t>
  </si>
  <si>
    <t>Verify system behavior when adding a large number of items to the cart.</t>
  </si>
  <si>
    <t>Performance &amp; Negative Testing</t>
  </si>
  <si>
    <t>Security Testing (Basic)</t>
  </si>
  <si>
    <t>User is successfully registered and can login with the credentials</t>
  </si>
  <si>
    <t>High</t>
  </si>
  <si>
    <t>1. Login
2. Click logout button</t>
  </si>
  <si>
    <t>1. Login
2. Refresh Browser</t>
  </si>
  <si>
    <t>Error alert appears: “This user already exists”</t>
  </si>
  <si>
    <t>Login successful, user sees welcome message with username</t>
  </si>
  <si>
    <t>Error alert appears: “Wrong password” or "Wrong username"</t>
  </si>
  <si>
    <t>Username: user123
Password: pass123</t>
  </si>
  <si>
    <t>Username: user123
Password: newpass</t>
  </si>
  <si>
    <t>Username: user123
Password: wrongpass</t>
  </si>
  <si>
    <t>Pass</t>
  </si>
  <si>
    <t>9</t>
  </si>
  <si>
    <t>10</t>
  </si>
  <si>
    <t>11</t>
  </si>
  <si>
    <t>12</t>
  </si>
  <si>
    <t>13</t>
  </si>
  <si>
    <t>14</t>
  </si>
  <si>
    <t>15</t>
  </si>
  <si>
    <t>16</t>
  </si>
  <si>
    <t>17</t>
  </si>
  <si>
    <t>18</t>
  </si>
  <si>
    <t>19</t>
  </si>
  <si>
    <t>20</t>
  </si>
  <si>
    <t>21</t>
  </si>
  <si>
    <t>22</t>
  </si>
  <si>
    <t>23</t>
  </si>
  <si>
    <t>24</t>
  </si>
  <si>
    <t>25</t>
  </si>
  <si>
    <t>26</t>
  </si>
  <si>
    <t>27</t>
  </si>
  <si>
    <t>28</t>
  </si>
  <si>
    <t>29</t>
  </si>
  <si>
    <t>30</t>
  </si>
  <si>
    <t>31</t>
  </si>
  <si>
    <t>32</t>
  </si>
  <si>
    <t>33</t>
  </si>
  <si>
    <t>34</t>
  </si>
  <si>
    <t>35</t>
  </si>
  <si>
    <t>36</t>
  </si>
  <si>
    <t>37</t>
  </si>
  <si>
    <t>38</t>
  </si>
  <si>
    <t>39</t>
  </si>
  <si>
    <t>40</t>
  </si>
  <si>
    <t>41</t>
  </si>
  <si>
    <t>User is logged out. Welcome message disappears. Redirect to home.</t>
  </si>
  <si>
    <t>TEST CASE SCENARIO</t>
  </si>
  <si>
    <t>Username: testingdlvn
Password: dlvn123</t>
  </si>
  <si>
    <t>o Error alert appears: “Wrong password” when user inserts invalid password
o Error alert appears: "User does not exist" when user inserts invalid username</t>
  </si>
  <si>
    <t>1. Navigate to Login 
2. Try:
2.1 Enter empty username + empty password
2.2 Enter empty username + valid password
2.3 Enter valid username + empty password
3. Click Login</t>
  </si>
  <si>
    <t>Authentication - Login &amp; Sign Up</t>
  </si>
  <si>
    <t>1. Navigate to Sign Up 
2. Enter new username + password 
3. Click Sign Up</t>
  </si>
  <si>
    <t>1. Navigate to Sign Up 
2. Enter existing username + password 
3. Click Sign Up</t>
  </si>
  <si>
    <t>1. Navigate to Sign Up 
2. Try:
2.1 Enter valid username + wrong password
2.2 Enter wrong username + valid password 
3. Click Login</t>
  </si>
  <si>
    <t>Verify Sign Up with empty username and/or password</t>
  </si>
  <si>
    <t>1. Navigate to Sign Up 
2. Try:
2.1 Enter empty username + empty password
2.2 Enter empty username + valid password
2.3 Enter valid username + empty password
3. Click Sign Up</t>
  </si>
  <si>
    <t>Verify navigation menu links (Home, Contact, About Us, Cart, Login, Sign Up) work correctly.</t>
  </si>
  <si>
    <t>Verify pop-up modals (Login, Sign Up, Contact, About Us, Place Order) are displayed properly and can be closed.</t>
  </si>
  <si>
    <t>Error alert appears: “Please fill out Username and Password” when user inserts empty username and/or password</t>
  </si>
  <si>
    <t>Username: TeSTinGDlvNInSeNsiTiVe!@#$123
Password: TeSTinGDlvNInSeNsiTiVe!@#$123</t>
  </si>
  <si>
    <t>TEST CASE SUMMARY</t>
  </si>
  <si>
    <t>Version</t>
  </si>
  <si>
    <t>Total Test Case</t>
  </si>
  <si>
    <t>Failed</t>
  </si>
  <si>
    <t>Pending</t>
  </si>
  <si>
    <t>Not Required</t>
  </si>
  <si>
    <t>1.0</t>
  </si>
  <si>
    <t>Progress</t>
  </si>
  <si>
    <t>Tested By</t>
  </si>
  <si>
    <t>Name</t>
  </si>
  <si>
    <t>Signature</t>
  </si>
  <si>
    <t>Approval</t>
  </si>
  <si>
    <r>
      <t xml:space="preserve">QA Team declares that the test results are </t>
    </r>
    <r>
      <rPr>
        <b/>
        <i/>
        <sz val="18"/>
        <color theme="1"/>
        <rFont val="Calibri"/>
        <family val="2"/>
        <scheme val="minor"/>
      </rPr>
      <t>APPROPRIATE</t>
    </r>
    <r>
      <rPr>
        <i/>
        <sz val="18"/>
        <color theme="1"/>
        <rFont val="Calibri"/>
        <family val="2"/>
        <scheme val="minor"/>
      </rPr>
      <t xml:space="preserve">/NOT APPROPRIATE and </t>
    </r>
    <r>
      <rPr>
        <b/>
        <i/>
        <sz val="18"/>
        <color theme="1"/>
        <rFont val="Calibri"/>
        <family val="2"/>
        <scheme val="minor"/>
      </rPr>
      <t>CAN</t>
    </r>
    <r>
      <rPr>
        <i/>
        <sz val="18"/>
        <color theme="1"/>
        <rFont val="Calibri"/>
        <family val="2"/>
        <scheme val="minor"/>
      </rPr>
      <t>/CAN NOT continue to UAT/</t>
    </r>
    <r>
      <rPr>
        <b/>
        <i/>
        <sz val="18"/>
        <color theme="1"/>
        <rFont val="Calibri"/>
        <family val="2"/>
        <scheme val="minor"/>
      </rPr>
      <t>PROD</t>
    </r>
  </si>
  <si>
    <t>Version History</t>
  </si>
  <si>
    <t>Verify Sign Up with existing username - case insensitive</t>
  </si>
  <si>
    <t>Verify Sign Up with existing username - white space</t>
  </si>
  <si>
    <t>Verify Sign Up with username that contains special characters or symbols</t>
  </si>
  <si>
    <t>1. Navigate to Sign Up 
2. Enter existing username but with case insensitive + password 
3. Click Sign Up</t>
  </si>
  <si>
    <t>1. Navigate to Sign Up 
2. Enter username that contains special characters + password 
3. Click Sign Up</t>
  </si>
  <si>
    <t>1. Navigate to Sign Up 
2. Enter existing username but with white space + password 
3. Click Sign Up</t>
  </si>
  <si>
    <t>Username: testing dlvn
Password: dlvn123</t>
  </si>
  <si>
    <t>Username: TeSTinGDLvn
Password: dlvn123</t>
  </si>
  <si>
    <t>Error alert appears: “Name should not contain special character like !,@,#,$, etc”</t>
  </si>
  <si>
    <t>1. Navigate to Sign Up 
2. Try:
2.1. Enter username and password that is very short
2.2. Enter username and password that is very long
3. Click Sign Up</t>
  </si>
  <si>
    <t>Verify Sign Up with username or password length validation</t>
  </si>
  <si>
    <t>For Step 2.1:
Username: d1t
Password: d1t
For Step 2.2
Username: TestLimit1000Characters (x50)
Password: TestLimit1000Characters (x50)</t>
  </si>
  <si>
    <t>Error alert appears: “Username or Password should have more than 7 characters” or “Username or Password should not be more than 50 characters”</t>
  </si>
  <si>
    <t>Username: " " or testingdlvn
Password: " " or dlvn123</t>
  </si>
  <si>
    <t>Verify Login with empty username and/or password</t>
  </si>
  <si>
    <t>Verify Login with invalid username or password.</t>
  </si>
  <si>
    <t>Verify Login with valid credentials.</t>
  </si>
  <si>
    <t>1. Navigate to Login
2. Enter valid username + password 
3. Click Login</t>
  </si>
  <si>
    <t>User remains logged in; homepage still accessible</t>
  </si>
  <si>
    <t>Categories Phones, Laptops, Monitors are displayed</t>
  </si>
  <si>
    <t>Each category shows only relevant products</t>
  </si>
  <si>
    <t>Each product shows image, name, and price</t>
  </si>
  <si>
    <t>Next shows following products; Previous returns to earlier ones</t>
  </si>
  <si>
    <t>Product details page opens correctly</t>
  </si>
  <si>
    <t>Correct name, description, price, and image displayed</t>
  </si>
  <si>
    <t>Product added successfully, confirmation shown</t>
  </si>
  <si>
    <t>Both appear in cart with correct details</t>
  </si>
  <si>
    <t>Cart shows correct names, prices, quantities</t>
  </si>
  <si>
    <t>Total price adjusts accordingly</t>
  </si>
  <si>
    <t>Cart becomes empty after order</t>
  </si>
  <si>
    <t>1. Navigate to homepage after login</t>
  </si>
  <si>
    <t>1. Click Phones category
2. Click Laptops category
3. Click Monitors category</t>
  </si>
  <si>
    <t>1. Navigate to a category page</t>
  </si>
  <si>
    <t>1. Go to category with multiple product pages
2. Click Next
3. Click Previous</t>
  </si>
  <si>
    <t>1. Select a product from category list</t>
  </si>
  <si>
    <t>Samsung Galaxy S6</t>
  </si>
  <si>
    <t>1. Open a product details page</t>
  </si>
  <si>
    <t>1. Open product details
2. Click Add to Cart</t>
  </si>
  <si>
    <t>1. Add product A
2. Add product B</t>
  </si>
  <si>
    <t>iPhone 6, MacBook Pro</t>
  </si>
  <si>
    <t>1. Add products
2. Open cart</t>
  </si>
  <si>
    <t>2 items (Phone + Laptop)</t>
  </si>
  <si>
    <t>1. Add product to cart
2. Delete product</t>
  </si>
  <si>
    <t>iPhone 6</t>
  </si>
  <si>
    <t>1. Add multiple products
2. Remove one</t>
  </si>
  <si>
    <t>Phone + Laptop</t>
  </si>
  <si>
    <t>Order form modal opens</t>
  </si>
  <si>
    <t>Fields accept valid data</t>
  </si>
  <si>
    <t>Error shown for missing fields</t>
  </si>
  <si>
    <t>Confirmation dialog displayed</t>
  </si>
  <si>
    <t>Confirmation contains correct purchase amount &amp; details</t>
  </si>
  <si>
    <t>Layout consistent across browsers</t>
  </si>
  <si>
    <t>Layout adapts correctly</t>
  </si>
  <si>
    <t>Each link navigates correctly</t>
  </si>
  <si>
    <t>All product images load properly</t>
  </si>
  <si>
    <t>Modals display correctly and can be closed</t>
  </si>
  <si>
    <t>System handles without crashing</t>
  </si>
  <si>
    <t>Redirect to login</t>
  </si>
  <si>
    <t>Password masked (••••••)</t>
  </si>
  <si>
    <t>User cannot access previous pages</t>
  </si>
  <si>
    <t>System blocks after threshold (e.g., 5 attempts)</t>
  </si>
  <si>
    <t>Same username, wrong password</t>
  </si>
  <si>
    <t>1. Attempt multiple wrong passwords</t>
  </si>
  <si>
    <t>1. Log in
2. Log out
3. Use browser Back</t>
  </si>
  <si>
    <t>1. Inspect login form</t>
  </si>
  <si>
    <t>Password: 123456</t>
  </si>
  <si>
    <t>1. Log out
2. Try open cart</t>
  </si>
  <si>
    <t>1. Add many items (e.g., 50+)</t>
  </si>
  <si>
    <t>50 phones</t>
  </si>
  <si>
    <t>1. Open Login, Sign Up, Contact, About Us, Place Order</t>
  </si>
  <si>
    <t>1. Browse categories</t>
  </si>
  <si>
    <t>1. Resize window or test on desktop, tablet, mobile</t>
  </si>
  <si>
    <t>1. Click Home, Contact, About Us, Cart, Login, Sign Up</t>
  </si>
  <si>
    <t>1. Open site in Chrome, Firefox, Edge</t>
  </si>
  <si>
    <t>2 items</t>
  </si>
  <si>
    <t>1. Place an order</t>
  </si>
  <si>
    <t>Dlvn, $500</t>
  </si>
  <si>
    <t>1. Fill form with valid details
2. Place order</t>
  </si>
  <si>
    <t>Valid customer info</t>
  </si>
  <si>
    <t>1. Open order form
2. Leave mandatory fields empty
3. Click Purchase</t>
  </si>
  <si>
    <t>1. Enter data in Name, Country, City, Credit Card, Month, Year</t>
  </si>
  <si>
    <t>1. Open cart
2. Click Place Order</t>
  </si>
  <si>
    <t>1. Add products to cart
2. Refresh page</t>
  </si>
  <si>
    <t>1. Add products
2. Place order</t>
  </si>
  <si>
    <t>Logged-in user</t>
  </si>
  <si>
    <t>Dlvn, USA, NY, 1234567, 12, 2025</t>
  </si>
  <si>
    <t>Small</t>
  </si>
  <si>
    <t>When on the Category page, pagination works correctly.
But if the user selects a specific category (e.g., Phones) and then clicks Previous/Next, the system shows products from a different category instead of staying within the selected one.</t>
  </si>
  <si>
    <t>After clicking delete button, page refreshes, and product removed successfully</t>
  </si>
  <si>
    <t>z=</t>
  </si>
  <si>
    <t>Chrome
Edge</t>
  </si>
  <si>
    <t>Contact
About Us</t>
  </si>
  <si>
    <t>All modals display correctly and can be closed except for 'About Us' module, the media corrupted</t>
  </si>
  <si>
    <t>The system does not crash when adding many items, but ordering in bulk is inconvenient because:
1. User must add products one by one (no quantity selection).
2. Same products appear as separate rows in the cart instead of being grouped</t>
  </si>
  <si>
    <t>Cart able to accessed without user need to log in</t>
  </si>
  <si>
    <t>User able to go back to previous pages and restore User Session</t>
  </si>
  <si>
    <t>User able to insert as many login attempts without system blocking</t>
  </si>
  <si>
    <t>All fields (Name, Country, City, Credit Card, Month, Year) can be filled with any free text. There is no validation on input type or length (e.g., Credit Card accepts letters, Month/Year accept text, and fields allow unlimited characters).</t>
  </si>
  <si>
    <t>Verify cart persistence after refreshing the page (if logged in) or user logouts then login again</t>
  </si>
  <si>
    <t>Cart still contains added products even after refresh or user session ends then login again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</si>
</sst>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7" x14ac:knownFonts="1">
    <font>
      <sz val="11"/>
      <color theme="1"/>
      <name val="Calibri"/>
      <family val="2"/>
      <scheme val="minor"/>
    </font>
    <font>
      <b/>
      <sz val="11"/>
      <color theme="1"/>
      <name val="Calibri"/>
      <family val="2"/>
      <scheme val="minor"/>
    </font>
    <font>
      <b/>
      <sz val="18"/>
      <color theme="1"/>
      <name val="Calibri"/>
      <family val="2"/>
      <scheme val="minor"/>
    </font>
    <font>
      <sz val="8"/>
      <name val="Calibri"/>
      <family val="2"/>
      <scheme val="minor"/>
    </font>
    <font>
      <b/>
      <sz val="11"/>
      <color theme="0" tint="-0.499984740745262"/>
      <name val="Calibri"/>
      <family val="2"/>
      <scheme val="minor"/>
    </font>
    <font>
      <u/>
      <sz val="11"/>
      <color theme="10"/>
      <name val="Calibri"/>
      <family val="2"/>
      <scheme val="minor"/>
    </font>
    <font>
      <b/>
      <sz val="12"/>
      <color theme="1"/>
      <name val="Calibri"/>
      <family val="2"/>
      <scheme val="minor"/>
    </font>
    <font>
      <b/>
      <sz val="16"/>
      <color theme="1"/>
      <name val="Calibri"/>
      <family val="2"/>
      <scheme val="minor"/>
    </font>
    <font>
      <b/>
      <sz val="14"/>
      <color theme="0" tint="-0.499984740745262"/>
      <name val="Calibri"/>
      <family val="2"/>
      <scheme val="minor"/>
    </font>
    <font>
      <b/>
      <i/>
      <sz val="18"/>
      <color theme="1"/>
      <name val="Calibri"/>
      <family val="2"/>
      <scheme val="minor"/>
    </font>
    <font>
      <i/>
      <sz val="18"/>
      <color theme="1"/>
      <name val="Calibri"/>
      <family val="2"/>
      <scheme val="minor"/>
    </font>
    <font>
      <i/>
      <sz val="16"/>
      <color theme="0" tint="-0.499984740745262"/>
      <name val="Calibri"/>
      <family val="2"/>
      <scheme val="minor"/>
    </font>
    <font>
      <i/>
      <sz val="16"/>
      <color theme="1"/>
      <name val="Calibri"/>
      <family val="2"/>
      <scheme val="minor"/>
    </font>
    <font>
      <b/>
      <i/>
      <sz val="16"/>
      <color theme="1"/>
      <name val="Calibri"/>
      <family val="2"/>
      <scheme val="minor"/>
    </font>
    <font>
      <i/>
      <sz val="14"/>
      <color theme="1"/>
      <name val="Calibri"/>
      <family val="2"/>
      <scheme val="minor"/>
    </font>
    <font>
      <b/>
      <i/>
      <sz val="14"/>
      <color theme="1"/>
      <name val="Calibri"/>
      <family val="2"/>
      <scheme val="minor"/>
    </font>
    <font>
      <sz val="11"/>
      <color rgb="FF000000"/>
      <name val="Calibri"/>
      <family val="2"/>
      <scheme val="minor"/>
    </font>
  </fonts>
  <fills count="4">
    <fill>
      <patternFill patternType="none"/>
    </fill>
    <fill>
      <patternFill patternType="gray125"/>
    </fill>
    <fill>
      <patternFill patternType="solid">
        <fgColor theme="0"/>
        <bgColor indexed="64"/>
      </patternFill>
    </fill>
    <fill>
      <patternFill patternType="solid">
        <fgColor theme="4" tint="0.39997558519241921"/>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right style="thin">
        <color indexed="64"/>
      </right>
      <top/>
      <bottom/>
      <diagonal/>
    </border>
    <border>
      <left style="thin">
        <color indexed="64"/>
      </left>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bottom/>
      <diagonal/>
    </border>
  </borders>
  <cellStyleXfs count="2">
    <xf numFmtId="0" fontId="0" fillId="0" borderId="0"/>
    <xf numFmtId="0" fontId="5" fillId="0" borderId="0" applyNumberFormat="0" applyFill="0" applyBorder="0" applyAlignment="0" applyProtection="0"/>
  </cellStyleXfs>
  <cellXfs count="77">
    <xf numFmtId="0" fontId="0" fillId="0" borderId="0" xfId="0"/>
    <xf numFmtId="0" fontId="0" fillId="2" borderId="0" xfId="0" applyFill="1"/>
    <xf numFmtId="0" fontId="1" fillId="0" borderId="1" xfId="0" applyFont="1" applyBorder="1" applyAlignment="1">
      <alignment horizontal="left" vertical="center"/>
    </xf>
    <xf numFmtId="0" fontId="0" fillId="2" borderId="0" xfId="0" applyFill="1" applyAlignment="1">
      <alignment horizontal="left" vertical="center"/>
    </xf>
    <xf numFmtId="0" fontId="1" fillId="3" borderId="1" xfId="0" applyFont="1" applyFill="1" applyBorder="1" applyAlignment="1">
      <alignment horizontal="center" vertical="center"/>
    </xf>
    <xf numFmtId="0" fontId="1" fillId="0" borderId="1" xfId="0" applyFont="1" applyBorder="1" applyAlignment="1">
      <alignment horizontal="left" vertical="top"/>
    </xf>
    <xf numFmtId="0" fontId="1" fillId="2" borderId="0" xfId="0" applyFont="1" applyFill="1" applyAlignment="1">
      <alignment horizontal="center" vertical="center"/>
    </xf>
    <xf numFmtId="0" fontId="0" fillId="2" borderId="1" xfId="0" applyFill="1" applyBorder="1" applyAlignment="1">
      <alignment horizontal="center" vertical="center"/>
    </xf>
    <xf numFmtId="0" fontId="0" fillId="2" borderId="1" xfId="0" applyFill="1" applyBorder="1" applyAlignment="1">
      <alignment horizontal="left" vertical="center" wrapText="1"/>
    </xf>
    <xf numFmtId="0" fontId="0" fillId="0" borderId="1" xfId="0" applyBorder="1" applyAlignment="1">
      <alignment horizontal="left" vertical="center" wrapText="1"/>
    </xf>
    <xf numFmtId="0" fontId="0" fillId="0" borderId="1" xfId="0" quotePrefix="1" applyBorder="1" applyAlignment="1">
      <alignment horizontal="left" vertical="center" wrapText="1"/>
    </xf>
    <xf numFmtId="0" fontId="5" fillId="0" borderId="1" xfId="1" applyBorder="1" applyAlignment="1">
      <alignment horizontal="left" vertical="center" wrapText="1"/>
    </xf>
    <xf numFmtId="0" fontId="0" fillId="0" borderId="1" xfId="0" applyBorder="1" applyAlignment="1">
      <alignment vertical="center" wrapText="1"/>
    </xf>
    <xf numFmtId="0" fontId="0" fillId="0" borderId="1" xfId="0" applyBorder="1" applyAlignment="1">
      <alignment horizontal="left" vertical="center"/>
    </xf>
    <xf numFmtId="0" fontId="0" fillId="0" borderId="1" xfId="0" applyBorder="1" applyAlignment="1">
      <alignment vertical="center"/>
    </xf>
    <xf numFmtId="0" fontId="0" fillId="0" borderId="0" xfId="0" applyAlignment="1">
      <alignment horizontal="left" vertical="center" wrapText="1"/>
    </xf>
    <xf numFmtId="14" fontId="0" fillId="0" borderId="1" xfId="0" applyNumberFormat="1" applyBorder="1" applyAlignment="1">
      <alignment horizontal="left" vertical="center" wrapText="1"/>
    </xf>
    <xf numFmtId="0" fontId="0" fillId="2" borderId="7" xfId="0" applyFill="1" applyBorder="1"/>
    <xf numFmtId="0" fontId="0" fillId="2" borderId="8" xfId="0" applyFill="1" applyBorder="1"/>
    <xf numFmtId="0" fontId="0" fillId="2" borderId="9" xfId="0" applyFill="1" applyBorder="1"/>
    <xf numFmtId="0" fontId="0" fillId="2" borderId="10" xfId="0" applyFill="1" applyBorder="1"/>
    <xf numFmtId="0" fontId="0" fillId="2" borderId="11" xfId="0" applyFill="1" applyBorder="1"/>
    <xf numFmtId="0" fontId="10" fillId="2" borderId="8" xfId="0" applyFont="1" applyFill="1" applyBorder="1" applyAlignment="1">
      <alignment horizontal="center"/>
    </xf>
    <xf numFmtId="0" fontId="10" fillId="2" borderId="0" xfId="0" applyFont="1" applyFill="1" applyAlignment="1">
      <alignment horizontal="center"/>
    </xf>
    <xf numFmtId="0" fontId="10" fillId="2" borderId="7" xfId="0" applyFont="1" applyFill="1" applyBorder="1" applyAlignment="1">
      <alignment horizontal="center"/>
    </xf>
    <xf numFmtId="0" fontId="2" fillId="2" borderId="8" xfId="0" applyFont="1" applyFill="1" applyBorder="1" applyAlignment="1">
      <alignment horizontal="center"/>
    </xf>
    <xf numFmtId="0" fontId="2" fillId="2" borderId="0" xfId="0" applyFont="1" applyFill="1" applyAlignment="1">
      <alignment horizontal="center"/>
    </xf>
    <xf numFmtId="0" fontId="2" fillId="2" borderId="7" xfId="0" applyFont="1" applyFill="1" applyBorder="1" applyAlignment="1">
      <alignment horizontal="center"/>
    </xf>
    <xf numFmtId="0" fontId="1" fillId="0" borderId="0" xfId="0" applyFont="1" applyAlignment="1">
      <alignment horizontal="left" vertical="center"/>
    </xf>
    <xf numFmtId="0" fontId="4" fillId="0" borderId="0" xfId="0" applyFont="1" applyAlignment="1">
      <alignment horizontal="left" vertical="center"/>
    </xf>
    <xf numFmtId="0" fontId="14" fillId="3" borderId="6" xfId="0" applyFont="1" applyFill="1" applyBorder="1" applyAlignment="1">
      <alignment horizontal="left" vertical="center"/>
    </xf>
    <xf numFmtId="0" fontId="14" fillId="3" borderId="1" xfId="0" applyFont="1" applyFill="1" applyBorder="1" applyAlignment="1">
      <alignment horizontal="left" vertical="center"/>
    </xf>
    <xf numFmtId="0" fontId="15" fillId="3" borderId="1" xfId="0" applyFont="1" applyFill="1" applyBorder="1" applyAlignment="1">
      <alignment horizontal="left" vertical="center"/>
    </xf>
    <xf numFmtId="0" fontId="8" fillId="2" borderId="6" xfId="0" applyFont="1" applyFill="1" applyBorder="1" applyAlignment="1">
      <alignment horizontal="center" vertical="center"/>
    </xf>
    <xf numFmtId="0" fontId="8" fillId="0" borderId="1" xfId="0" applyFont="1" applyBorder="1" applyAlignment="1">
      <alignment horizontal="center" vertical="center"/>
    </xf>
    <xf numFmtId="0" fontId="8" fillId="2" borderId="1" xfId="0" applyFont="1" applyFill="1" applyBorder="1" applyAlignment="1">
      <alignment horizontal="center" vertical="center"/>
    </xf>
    <xf numFmtId="0" fontId="6" fillId="3" borderId="1" xfId="0" applyFont="1" applyFill="1" applyBorder="1" applyAlignment="1">
      <alignment horizontal="center" vertical="center"/>
    </xf>
    <xf numFmtId="0" fontId="13" fillId="3" borderId="2" xfId="0" applyFont="1" applyFill="1" applyBorder="1" applyAlignment="1">
      <alignment horizontal="center" vertical="center"/>
    </xf>
    <xf numFmtId="0" fontId="12" fillId="3" borderId="4" xfId="0" applyFont="1" applyFill="1" applyBorder="1" applyAlignment="1">
      <alignment horizontal="center" vertical="center"/>
    </xf>
    <xf numFmtId="0" fontId="11" fillId="2" borderId="0" xfId="0" applyFont="1" applyFill="1" applyAlignment="1">
      <alignment horizontal="center"/>
    </xf>
    <xf numFmtId="0" fontId="11" fillId="2" borderId="0" xfId="0" applyFont="1" applyFill="1" applyAlignment="1">
      <alignment horizontal="center" vertical="center"/>
    </xf>
    <xf numFmtId="0" fontId="11" fillId="2" borderId="8" xfId="0" applyFont="1" applyFill="1" applyBorder="1" applyAlignment="1">
      <alignment horizontal="center" vertical="center"/>
    </xf>
    <xf numFmtId="0" fontId="13" fillId="2" borderId="8" xfId="0" applyFont="1" applyFill="1" applyBorder="1" applyAlignment="1">
      <alignment horizontal="center" vertical="center"/>
    </xf>
    <xf numFmtId="0" fontId="13" fillId="2" borderId="0" xfId="0" applyFont="1" applyFill="1" applyAlignment="1">
      <alignment horizontal="center" vertical="center"/>
    </xf>
    <xf numFmtId="0" fontId="7" fillId="3" borderId="2" xfId="0" applyFont="1" applyFill="1" applyBorder="1" applyAlignment="1">
      <alignment horizontal="center" vertical="center"/>
    </xf>
    <xf numFmtId="0" fontId="7" fillId="3" borderId="3" xfId="0" applyFont="1" applyFill="1" applyBorder="1" applyAlignment="1">
      <alignment horizontal="center" vertical="center"/>
    </xf>
    <xf numFmtId="0" fontId="7" fillId="3" borderId="4" xfId="0" applyFont="1" applyFill="1" applyBorder="1" applyAlignment="1">
      <alignment horizontal="center" vertical="center"/>
    </xf>
    <xf numFmtId="0" fontId="10" fillId="2" borderId="8" xfId="0" applyFont="1" applyFill="1" applyBorder="1" applyAlignment="1">
      <alignment horizontal="center"/>
    </xf>
    <xf numFmtId="0" fontId="10" fillId="2" borderId="0" xfId="0" applyFont="1" applyFill="1" applyAlignment="1">
      <alignment horizontal="center"/>
    </xf>
    <xf numFmtId="0" fontId="10" fillId="2" borderId="7" xfId="0" applyFont="1" applyFill="1" applyBorder="1" applyAlignment="1">
      <alignment horizontal="center"/>
    </xf>
    <xf numFmtId="0" fontId="0" fillId="2" borderId="1" xfId="0" applyFill="1" applyBorder="1" applyAlignment="1">
      <alignment horizontal="center"/>
    </xf>
    <xf numFmtId="0" fontId="0" fillId="2" borderId="2" xfId="0" applyFill="1" applyBorder="1" applyAlignment="1">
      <alignment horizontal="center"/>
    </xf>
    <xf numFmtId="0" fontId="0" fillId="2" borderId="3" xfId="0" applyFill="1" applyBorder="1" applyAlignment="1">
      <alignment horizontal="center"/>
    </xf>
    <xf numFmtId="0" fontId="0" fillId="2" borderId="4" xfId="0" applyFill="1" applyBorder="1" applyAlignment="1">
      <alignment horizontal="center"/>
    </xf>
    <xf numFmtId="0" fontId="1" fillId="3" borderId="1" xfId="0" applyFont="1" applyFill="1" applyBorder="1" applyAlignment="1">
      <alignment horizontal="center" vertical="center"/>
    </xf>
    <xf numFmtId="0" fontId="2" fillId="3" borderId="1" xfId="0" applyFont="1" applyFill="1" applyBorder="1" applyAlignment="1">
      <alignment horizontal="center" vertical="center"/>
    </xf>
    <xf numFmtId="0" fontId="1" fillId="0" borderId="5" xfId="0" applyFont="1" applyBorder="1" applyAlignment="1">
      <alignment horizontal="left" vertical="center"/>
    </xf>
    <xf numFmtId="0" fontId="1" fillId="0" borderId="6" xfId="0" applyFont="1" applyBorder="1" applyAlignment="1">
      <alignment horizontal="left" vertical="center"/>
    </xf>
    <xf numFmtId="0" fontId="4" fillId="0" borderId="2" xfId="0" applyFont="1" applyBorder="1" applyAlignment="1">
      <alignment horizontal="left" vertical="top"/>
    </xf>
    <xf numFmtId="0" fontId="4" fillId="0" borderId="3" xfId="0" applyFont="1" applyBorder="1" applyAlignment="1">
      <alignment horizontal="left" vertical="top"/>
    </xf>
    <xf numFmtId="0" fontId="4" fillId="0" borderId="4" xfId="0" applyFont="1" applyBorder="1" applyAlignment="1">
      <alignment horizontal="left" vertical="top"/>
    </xf>
    <xf numFmtId="0" fontId="4" fillId="0" borderId="1" xfId="0" applyFont="1" applyBorder="1" applyAlignment="1">
      <alignment horizontal="left" vertical="center"/>
    </xf>
    <xf numFmtId="14" fontId="4" fillId="0" borderId="1" xfId="0" applyNumberFormat="1" applyFont="1" applyBorder="1" applyAlignment="1">
      <alignment horizontal="left" vertical="center"/>
    </xf>
    <xf numFmtId="0" fontId="16" fillId="0" borderId="1" xfId="0" applyFont="1" applyBorder="1" applyAlignment="1">
      <alignment horizontal="left" vertical="center" wrapText="1"/>
    </xf>
    <xf numFmtId="0" fontId="0" fillId="2" borderId="0" xfId="0" applyFill="1" applyBorder="1" applyAlignment="1">
      <alignment horizontal="center" vertical="center"/>
    </xf>
    <xf numFmtId="0" fontId="0" fillId="2" borderId="0" xfId="0" applyFill="1" applyBorder="1" applyAlignment="1">
      <alignment horizontal="center"/>
    </xf>
    <xf numFmtId="0" fontId="0" fillId="2" borderId="6" xfId="0" applyFill="1" applyBorder="1" applyAlignment="1">
      <alignment horizontal="center" vertical="center"/>
    </xf>
    <xf numFmtId="0" fontId="0" fillId="2" borderId="6" xfId="0" applyFill="1" applyBorder="1" applyAlignment="1">
      <alignment horizontal="center"/>
    </xf>
    <xf numFmtId="0" fontId="0" fillId="2" borderId="0" xfId="0" applyFill="1" applyBorder="1"/>
    <xf numFmtId="0" fontId="0" fillId="2" borderId="4" xfId="0" applyFill="1" applyBorder="1" applyAlignment="1">
      <alignment horizontal="center" vertical="center"/>
    </xf>
    <xf numFmtId="0" fontId="0" fillId="2" borderId="12" xfId="0" applyFill="1" applyBorder="1"/>
    <xf numFmtId="0" fontId="0" fillId="2" borderId="0" xfId="0" applyFill="1" applyBorder="1" applyAlignment="1"/>
    <xf numFmtId="0" fontId="0" fillId="2" borderId="0" xfId="0" applyFill="1" applyBorder="1" applyAlignment="1">
      <alignment horizontal="center"/>
    </xf>
    <xf numFmtId="0" fontId="0" fillId="2" borderId="1" xfId="0" applyFill="1" applyBorder="1" applyAlignment="1">
      <alignment horizontal="left" vertical="top" wrapText="1"/>
    </xf>
    <xf numFmtId="0" fontId="0" fillId="2" borderId="1" xfId="0" applyFill="1" applyBorder="1" applyAlignment="1">
      <alignment horizontal="left" vertical="top"/>
    </xf>
    <xf numFmtId="0" fontId="1" fillId="2" borderId="0" xfId="0" applyFont="1" applyFill="1" applyBorder="1" applyAlignment="1">
      <alignment horizontal="center" vertical="center"/>
    </xf>
    <xf numFmtId="0" fontId="1" fillId="2" borderId="0" xfId="0" applyFont="1" applyFill="1" applyBorder="1" applyAlignment="1">
      <alignment horizontal="center"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3" Type="http://schemas.openxmlformats.org/officeDocument/2006/relationships/image" Target="../media/image13.png"/><Relationship Id="rId18" Type="http://schemas.openxmlformats.org/officeDocument/2006/relationships/image" Target="../media/image18.png"/><Relationship Id="rId26" Type="http://schemas.openxmlformats.org/officeDocument/2006/relationships/image" Target="../media/image26.png"/><Relationship Id="rId39" Type="http://schemas.openxmlformats.org/officeDocument/2006/relationships/image" Target="../media/image39.png"/><Relationship Id="rId21" Type="http://schemas.openxmlformats.org/officeDocument/2006/relationships/image" Target="../media/image21.png"/><Relationship Id="rId34" Type="http://schemas.openxmlformats.org/officeDocument/2006/relationships/image" Target="../media/image34.png"/><Relationship Id="rId42" Type="http://schemas.openxmlformats.org/officeDocument/2006/relationships/image" Target="../media/image42.png"/><Relationship Id="rId47" Type="http://schemas.openxmlformats.org/officeDocument/2006/relationships/image" Target="../media/image47.png"/><Relationship Id="rId50" Type="http://schemas.openxmlformats.org/officeDocument/2006/relationships/image" Target="../media/image50.png"/><Relationship Id="rId55" Type="http://schemas.openxmlformats.org/officeDocument/2006/relationships/image" Target="../media/image55.png"/><Relationship Id="rId7" Type="http://schemas.openxmlformats.org/officeDocument/2006/relationships/image" Target="../media/image7.png"/><Relationship Id="rId2" Type="http://schemas.openxmlformats.org/officeDocument/2006/relationships/image" Target="../media/image2.png"/><Relationship Id="rId16" Type="http://schemas.openxmlformats.org/officeDocument/2006/relationships/image" Target="../media/image16.png"/><Relationship Id="rId29" Type="http://schemas.openxmlformats.org/officeDocument/2006/relationships/image" Target="../media/image29.png"/><Relationship Id="rId11" Type="http://schemas.openxmlformats.org/officeDocument/2006/relationships/image" Target="../media/image11.png"/><Relationship Id="rId24" Type="http://schemas.openxmlformats.org/officeDocument/2006/relationships/image" Target="../media/image24.png"/><Relationship Id="rId32" Type="http://schemas.openxmlformats.org/officeDocument/2006/relationships/image" Target="../media/image32.png"/><Relationship Id="rId37" Type="http://schemas.openxmlformats.org/officeDocument/2006/relationships/image" Target="../media/image37.png"/><Relationship Id="rId40" Type="http://schemas.openxmlformats.org/officeDocument/2006/relationships/image" Target="../media/image40.png"/><Relationship Id="rId45" Type="http://schemas.openxmlformats.org/officeDocument/2006/relationships/image" Target="../media/image45.png"/><Relationship Id="rId53" Type="http://schemas.openxmlformats.org/officeDocument/2006/relationships/image" Target="../media/image53.png"/><Relationship Id="rId5" Type="http://schemas.openxmlformats.org/officeDocument/2006/relationships/image" Target="../media/image5.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 Id="rId22" Type="http://schemas.openxmlformats.org/officeDocument/2006/relationships/image" Target="../media/image22.png"/><Relationship Id="rId27" Type="http://schemas.openxmlformats.org/officeDocument/2006/relationships/image" Target="../media/image27.png"/><Relationship Id="rId30" Type="http://schemas.openxmlformats.org/officeDocument/2006/relationships/image" Target="../media/image30.png"/><Relationship Id="rId35" Type="http://schemas.openxmlformats.org/officeDocument/2006/relationships/image" Target="../media/image35.png"/><Relationship Id="rId43" Type="http://schemas.openxmlformats.org/officeDocument/2006/relationships/image" Target="../media/image43.png"/><Relationship Id="rId48" Type="http://schemas.openxmlformats.org/officeDocument/2006/relationships/image" Target="../media/image48.png"/><Relationship Id="rId56" Type="http://schemas.openxmlformats.org/officeDocument/2006/relationships/image" Target="../media/image56.png"/><Relationship Id="rId8" Type="http://schemas.openxmlformats.org/officeDocument/2006/relationships/image" Target="../media/image8.png"/><Relationship Id="rId51" Type="http://schemas.openxmlformats.org/officeDocument/2006/relationships/image" Target="../media/image51.png"/><Relationship Id="rId3" Type="http://schemas.openxmlformats.org/officeDocument/2006/relationships/image" Target="../media/image3.png"/><Relationship Id="rId12" Type="http://schemas.openxmlformats.org/officeDocument/2006/relationships/image" Target="../media/image12.png"/><Relationship Id="rId17" Type="http://schemas.openxmlformats.org/officeDocument/2006/relationships/image" Target="../media/image17.png"/><Relationship Id="rId25" Type="http://schemas.openxmlformats.org/officeDocument/2006/relationships/image" Target="../media/image25.png"/><Relationship Id="rId33" Type="http://schemas.openxmlformats.org/officeDocument/2006/relationships/image" Target="../media/image33.png"/><Relationship Id="rId38" Type="http://schemas.openxmlformats.org/officeDocument/2006/relationships/image" Target="../media/image38.png"/><Relationship Id="rId46" Type="http://schemas.openxmlformats.org/officeDocument/2006/relationships/image" Target="../media/image46.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s>
</file>

<file path=xl/drawings/drawing1.xml><?xml version="1.0" encoding="utf-8"?>
<xdr:wsDr xmlns:xdr="http://schemas.openxmlformats.org/drawingml/2006/spreadsheetDrawing" xmlns:a="http://schemas.openxmlformats.org/drawingml/2006/main">
  <xdr:twoCellAnchor>
    <xdr:from>
      <xdr:col>6</xdr:col>
      <xdr:colOff>925282</xdr:colOff>
      <xdr:row>22</xdr:row>
      <xdr:rowOff>370113</xdr:rowOff>
    </xdr:from>
    <xdr:to>
      <xdr:col>7</xdr:col>
      <xdr:colOff>962568</xdr:colOff>
      <xdr:row>22</xdr:row>
      <xdr:rowOff>370113</xdr:rowOff>
    </xdr:to>
    <xdr:cxnSp macro="">
      <xdr:nvCxnSpPr>
        <xdr:cNvPr id="29" name="Straight Connector 28">
          <a:extLst>
            <a:ext uri="{FF2B5EF4-FFF2-40B4-BE49-F238E27FC236}">
              <a16:creationId xmlns:a16="http://schemas.microsoft.com/office/drawing/2014/main" id="{B7FA9710-F95F-F591-426A-EFFA758691B5}"/>
            </a:ext>
          </a:extLst>
        </xdr:cNvPr>
        <xdr:cNvCxnSpPr/>
      </xdr:nvCxnSpPr>
      <xdr:spPr>
        <a:xfrm>
          <a:off x="6901539" y="114713656"/>
          <a:ext cx="21600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4</xdr:col>
      <xdr:colOff>152400</xdr:colOff>
      <xdr:row>72</xdr:row>
      <xdr:rowOff>76200</xdr:rowOff>
    </xdr:from>
    <xdr:to>
      <xdr:col>6</xdr:col>
      <xdr:colOff>2035736</xdr:colOff>
      <xdr:row>72</xdr:row>
      <xdr:rowOff>3124200</xdr:rowOff>
    </xdr:to>
    <xdr:pic>
      <xdr:nvPicPr>
        <xdr:cNvPr id="5" name="Picture 4">
          <a:extLst>
            <a:ext uri="{FF2B5EF4-FFF2-40B4-BE49-F238E27FC236}">
              <a16:creationId xmlns:a16="http://schemas.microsoft.com/office/drawing/2014/main" id="{1A484DAD-48A8-4781-82A3-FBAC006DEF78}"/>
            </a:ext>
          </a:extLst>
        </xdr:cNvPr>
        <xdr:cNvPicPr>
          <a:picLocks noChangeAspect="1"/>
        </xdr:cNvPicPr>
      </xdr:nvPicPr>
      <xdr:blipFill>
        <a:blip xmlns:r="http://schemas.openxmlformats.org/officeDocument/2006/relationships" r:embed="rId1"/>
        <a:stretch>
          <a:fillRect/>
        </a:stretch>
      </xdr:blipFill>
      <xdr:spPr>
        <a:xfrm>
          <a:off x="1981200" y="22669500"/>
          <a:ext cx="6036236" cy="3048000"/>
        </a:xfrm>
        <a:prstGeom prst="rect">
          <a:avLst/>
        </a:prstGeom>
      </xdr:spPr>
    </xdr:pic>
    <xdr:clientData/>
  </xdr:twoCellAnchor>
  <xdr:twoCellAnchor editAs="oneCell">
    <xdr:from>
      <xdr:col>4</xdr:col>
      <xdr:colOff>110837</xdr:colOff>
      <xdr:row>73</xdr:row>
      <xdr:rowOff>138545</xdr:rowOff>
    </xdr:from>
    <xdr:to>
      <xdr:col>6</xdr:col>
      <xdr:colOff>2018111</xdr:colOff>
      <xdr:row>73</xdr:row>
      <xdr:rowOff>2022762</xdr:rowOff>
    </xdr:to>
    <xdr:pic>
      <xdr:nvPicPr>
        <xdr:cNvPr id="8" name="Picture 7">
          <a:extLst>
            <a:ext uri="{FF2B5EF4-FFF2-40B4-BE49-F238E27FC236}">
              <a16:creationId xmlns:a16="http://schemas.microsoft.com/office/drawing/2014/main" id="{A89A907D-9A94-BF1F-CB70-155CD38DE5F0}"/>
            </a:ext>
          </a:extLst>
        </xdr:cNvPr>
        <xdr:cNvPicPr>
          <a:picLocks noChangeAspect="1"/>
        </xdr:cNvPicPr>
      </xdr:nvPicPr>
      <xdr:blipFill>
        <a:blip xmlns:r="http://schemas.openxmlformats.org/officeDocument/2006/relationships" r:embed="rId2"/>
        <a:stretch>
          <a:fillRect/>
        </a:stretch>
      </xdr:blipFill>
      <xdr:spPr>
        <a:xfrm>
          <a:off x="1925782" y="25935709"/>
          <a:ext cx="6063638" cy="1884217"/>
        </a:xfrm>
        <a:prstGeom prst="rect">
          <a:avLst/>
        </a:prstGeom>
      </xdr:spPr>
    </xdr:pic>
    <xdr:clientData/>
  </xdr:twoCellAnchor>
  <xdr:twoCellAnchor editAs="oneCell">
    <xdr:from>
      <xdr:col>4</xdr:col>
      <xdr:colOff>96982</xdr:colOff>
      <xdr:row>73</xdr:row>
      <xdr:rowOff>2078182</xdr:rowOff>
    </xdr:from>
    <xdr:to>
      <xdr:col>6</xdr:col>
      <xdr:colOff>2022764</xdr:colOff>
      <xdr:row>73</xdr:row>
      <xdr:rowOff>3970335</xdr:rowOff>
    </xdr:to>
    <xdr:pic>
      <xdr:nvPicPr>
        <xdr:cNvPr id="9" name="Picture 8">
          <a:extLst>
            <a:ext uri="{FF2B5EF4-FFF2-40B4-BE49-F238E27FC236}">
              <a16:creationId xmlns:a16="http://schemas.microsoft.com/office/drawing/2014/main" id="{87D96E0C-EBD3-9C39-5992-C354961874B0}"/>
            </a:ext>
          </a:extLst>
        </xdr:cNvPr>
        <xdr:cNvPicPr>
          <a:picLocks noChangeAspect="1"/>
        </xdr:cNvPicPr>
      </xdr:nvPicPr>
      <xdr:blipFill>
        <a:blip xmlns:r="http://schemas.openxmlformats.org/officeDocument/2006/relationships" r:embed="rId3"/>
        <a:stretch>
          <a:fillRect/>
        </a:stretch>
      </xdr:blipFill>
      <xdr:spPr>
        <a:xfrm>
          <a:off x="1911927" y="27875346"/>
          <a:ext cx="6082146" cy="1892153"/>
        </a:xfrm>
        <a:prstGeom prst="rect">
          <a:avLst/>
        </a:prstGeom>
      </xdr:spPr>
    </xdr:pic>
    <xdr:clientData/>
  </xdr:twoCellAnchor>
  <xdr:twoCellAnchor editAs="oneCell">
    <xdr:from>
      <xdr:col>4</xdr:col>
      <xdr:colOff>114299</xdr:colOff>
      <xdr:row>74</xdr:row>
      <xdr:rowOff>133350</xdr:rowOff>
    </xdr:from>
    <xdr:to>
      <xdr:col>6</xdr:col>
      <xdr:colOff>2064496</xdr:colOff>
      <xdr:row>74</xdr:row>
      <xdr:rowOff>2019299</xdr:rowOff>
    </xdr:to>
    <xdr:pic>
      <xdr:nvPicPr>
        <xdr:cNvPr id="11" name="Picture 10">
          <a:extLst>
            <a:ext uri="{FF2B5EF4-FFF2-40B4-BE49-F238E27FC236}">
              <a16:creationId xmlns:a16="http://schemas.microsoft.com/office/drawing/2014/main" id="{F5A8704B-E2A0-3E1C-9A5C-5E79566A06EE}"/>
            </a:ext>
          </a:extLst>
        </xdr:cNvPr>
        <xdr:cNvPicPr>
          <a:picLocks noChangeAspect="1"/>
        </xdr:cNvPicPr>
      </xdr:nvPicPr>
      <xdr:blipFill>
        <a:blip xmlns:r="http://schemas.openxmlformats.org/officeDocument/2006/relationships" r:embed="rId4"/>
        <a:stretch>
          <a:fillRect/>
        </a:stretch>
      </xdr:blipFill>
      <xdr:spPr>
        <a:xfrm>
          <a:off x="1943099" y="30060900"/>
          <a:ext cx="6103097" cy="1885949"/>
        </a:xfrm>
        <a:prstGeom prst="rect">
          <a:avLst/>
        </a:prstGeom>
      </xdr:spPr>
    </xdr:pic>
    <xdr:clientData/>
  </xdr:twoCellAnchor>
  <xdr:twoCellAnchor editAs="oneCell">
    <xdr:from>
      <xdr:col>4</xdr:col>
      <xdr:colOff>83129</xdr:colOff>
      <xdr:row>75</xdr:row>
      <xdr:rowOff>96982</xdr:rowOff>
    </xdr:from>
    <xdr:to>
      <xdr:col>6</xdr:col>
      <xdr:colOff>2022765</xdr:colOff>
      <xdr:row>75</xdr:row>
      <xdr:rowOff>1986869</xdr:rowOff>
    </xdr:to>
    <xdr:pic>
      <xdr:nvPicPr>
        <xdr:cNvPr id="12" name="Picture 11">
          <a:extLst>
            <a:ext uri="{FF2B5EF4-FFF2-40B4-BE49-F238E27FC236}">
              <a16:creationId xmlns:a16="http://schemas.microsoft.com/office/drawing/2014/main" id="{993D6CC7-460A-998D-1AE1-27E5E3540CAA}"/>
            </a:ext>
          </a:extLst>
        </xdr:cNvPr>
        <xdr:cNvPicPr>
          <a:picLocks noChangeAspect="1"/>
        </xdr:cNvPicPr>
      </xdr:nvPicPr>
      <xdr:blipFill>
        <a:blip xmlns:r="http://schemas.openxmlformats.org/officeDocument/2006/relationships" r:embed="rId5"/>
        <a:stretch>
          <a:fillRect/>
        </a:stretch>
      </xdr:blipFill>
      <xdr:spPr>
        <a:xfrm>
          <a:off x="1898074" y="33223200"/>
          <a:ext cx="6096000" cy="1889887"/>
        </a:xfrm>
        <a:prstGeom prst="rect">
          <a:avLst/>
        </a:prstGeom>
      </xdr:spPr>
    </xdr:pic>
    <xdr:clientData/>
  </xdr:twoCellAnchor>
  <xdr:twoCellAnchor editAs="oneCell">
    <xdr:from>
      <xdr:col>4</xdr:col>
      <xdr:colOff>96981</xdr:colOff>
      <xdr:row>75</xdr:row>
      <xdr:rowOff>2105891</xdr:rowOff>
    </xdr:from>
    <xdr:to>
      <xdr:col>6</xdr:col>
      <xdr:colOff>2050473</xdr:colOff>
      <xdr:row>75</xdr:row>
      <xdr:rowOff>3952538</xdr:rowOff>
    </xdr:to>
    <xdr:pic>
      <xdr:nvPicPr>
        <xdr:cNvPr id="13" name="Picture 12">
          <a:extLst>
            <a:ext uri="{FF2B5EF4-FFF2-40B4-BE49-F238E27FC236}">
              <a16:creationId xmlns:a16="http://schemas.microsoft.com/office/drawing/2014/main" id="{22ACBDF8-7A81-B1D2-58B2-F6DD74404D75}"/>
            </a:ext>
          </a:extLst>
        </xdr:cNvPr>
        <xdr:cNvPicPr>
          <a:picLocks noChangeAspect="1"/>
        </xdr:cNvPicPr>
      </xdr:nvPicPr>
      <xdr:blipFill>
        <a:blip xmlns:r="http://schemas.openxmlformats.org/officeDocument/2006/relationships" r:embed="rId6"/>
        <a:stretch>
          <a:fillRect/>
        </a:stretch>
      </xdr:blipFill>
      <xdr:spPr>
        <a:xfrm>
          <a:off x="1911926" y="35232109"/>
          <a:ext cx="6109856" cy="1846647"/>
        </a:xfrm>
        <a:prstGeom prst="rect">
          <a:avLst/>
        </a:prstGeom>
      </xdr:spPr>
    </xdr:pic>
    <xdr:clientData/>
  </xdr:twoCellAnchor>
  <xdr:twoCellAnchor>
    <xdr:from>
      <xdr:col>6</xdr:col>
      <xdr:colOff>69273</xdr:colOff>
      <xdr:row>75</xdr:row>
      <xdr:rowOff>2299855</xdr:rowOff>
    </xdr:from>
    <xdr:to>
      <xdr:col>6</xdr:col>
      <xdr:colOff>858982</xdr:colOff>
      <xdr:row>75</xdr:row>
      <xdr:rowOff>2590800</xdr:rowOff>
    </xdr:to>
    <xdr:sp macro="" textlink="">
      <xdr:nvSpPr>
        <xdr:cNvPr id="14" name="Rectangle 13">
          <a:extLst>
            <a:ext uri="{FF2B5EF4-FFF2-40B4-BE49-F238E27FC236}">
              <a16:creationId xmlns:a16="http://schemas.microsoft.com/office/drawing/2014/main" id="{9F49BCB8-FD5D-4D30-8FB6-8D4E11B8D9EE}"/>
            </a:ext>
          </a:extLst>
        </xdr:cNvPr>
        <xdr:cNvSpPr/>
      </xdr:nvSpPr>
      <xdr:spPr>
        <a:xfrm>
          <a:off x="6040582" y="35426073"/>
          <a:ext cx="789709" cy="290945"/>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editAs="oneCell">
    <xdr:from>
      <xdr:col>4</xdr:col>
      <xdr:colOff>96984</xdr:colOff>
      <xdr:row>76</xdr:row>
      <xdr:rowOff>55418</xdr:rowOff>
    </xdr:from>
    <xdr:to>
      <xdr:col>6</xdr:col>
      <xdr:colOff>1995055</xdr:colOff>
      <xdr:row>76</xdr:row>
      <xdr:rowOff>1924149</xdr:rowOff>
    </xdr:to>
    <xdr:pic>
      <xdr:nvPicPr>
        <xdr:cNvPr id="16" name="Picture 15">
          <a:extLst>
            <a:ext uri="{FF2B5EF4-FFF2-40B4-BE49-F238E27FC236}">
              <a16:creationId xmlns:a16="http://schemas.microsoft.com/office/drawing/2014/main" id="{DCAC9EE3-BE32-D118-E220-B5D52F0E2AC3}"/>
            </a:ext>
          </a:extLst>
        </xdr:cNvPr>
        <xdr:cNvPicPr>
          <a:picLocks noChangeAspect="1"/>
        </xdr:cNvPicPr>
      </xdr:nvPicPr>
      <xdr:blipFill>
        <a:blip xmlns:r="http://schemas.openxmlformats.org/officeDocument/2006/relationships" r:embed="rId7"/>
        <a:stretch>
          <a:fillRect/>
        </a:stretch>
      </xdr:blipFill>
      <xdr:spPr>
        <a:xfrm>
          <a:off x="1911929" y="53824909"/>
          <a:ext cx="6054435" cy="1868731"/>
        </a:xfrm>
        <a:prstGeom prst="rect">
          <a:avLst/>
        </a:prstGeom>
      </xdr:spPr>
    </xdr:pic>
    <xdr:clientData/>
  </xdr:twoCellAnchor>
  <xdr:twoCellAnchor editAs="oneCell">
    <xdr:from>
      <xdr:col>4</xdr:col>
      <xdr:colOff>124691</xdr:colOff>
      <xdr:row>76</xdr:row>
      <xdr:rowOff>1953491</xdr:rowOff>
    </xdr:from>
    <xdr:to>
      <xdr:col>6</xdr:col>
      <xdr:colOff>1967346</xdr:colOff>
      <xdr:row>76</xdr:row>
      <xdr:rowOff>3819783</xdr:rowOff>
    </xdr:to>
    <xdr:pic>
      <xdr:nvPicPr>
        <xdr:cNvPr id="17" name="Picture 16">
          <a:extLst>
            <a:ext uri="{FF2B5EF4-FFF2-40B4-BE49-F238E27FC236}">
              <a16:creationId xmlns:a16="http://schemas.microsoft.com/office/drawing/2014/main" id="{3AD6BAC0-1248-2F33-B5C9-63E644DABEDC}"/>
            </a:ext>
          </a:extLst>
        </xdr:cNvPr>
        <xdr:cNvPicPr>
          <a:picLocks noChangeAspect="1"/>
        </xdr:cNvPicPr>
      </xdr:nvPicPr>
      <xdr:blipFill>
        <a:blip xmlns:r="http://schemas.openxmlformats.org/officeDocument/2006/relationships" r:embed="rId8"/>
        <a:stretch>
          <a:fillRect/>
        </a:stretch>
      </xdr:blipFill>
      <xdr:spPr>
        <a:xfrm>
          <a:off x="1939636" y="39166800"/>
          <a:ext cx="5999019" cy="1866292"/>
        </a:xfrm>
        <a:prstGeom prst="rect">
          <a:avLst/>
        </a:prstGeom>
      </xdr:spPr>
    </xdr:pic>
    <xdr:clientData/>
  </xdr:twoCellAnchor>
  <xdr:twoCellAnchor editAs="oneCell">
    <xdr:from>
      <xdr:col>4</xdr:col>
      <xdr:colOff>133350</xdr:colOff>
      <xdr:row>77</xdr:row>
      <xdr:rowOff>114301</xdr:rowOff>
    </xdr:from>
    <xdr:to>
      <xdr:col>6</xdr:col>
      <xdr:colOff>2038350</xdr:colOff>
      <xdr:row>77</xdr:row>
      <xdr:rowOff>1983127</xdr:rowOff>
    </xdr:to>
    <xdr:pic>
      <xdr:nvPicPr>
        <xdr:cNvPr id="19" name="Picture 18">
          <a:extLst>
            <a:ext uri="{FF2B5EF4-FFF2-40B4-BE49-F238E27FC236}">
              <a16:creationId xmlns:a16="http://schemas.microsoft.com/office/drawing/2014/main" id="{FCD04CAE-B475-A05A-F52C-54DC7C60501A}"/>
            </a:ext>
          </a:extLst>
        </xdr:cNvPr>
        <xdr:cNvPicPr>
          <a:picLocks noChangeAspect="1"/>
        </xdr:cNvPicPr>
      </xdr:nvPicPr>
      <xdr:blipFill>
        <a:blip xmlns:r="http://schemas.openxmlformats.org/officeDocument/2006/relationships" r:embed="rId9"/>
        <a:stretch>
          <a:fillRect/>
        </a:stretch>
      </xdr:blipFill>
      <xdr:spPr>
        <a:xfrm>
          <a:off x="1962150" y="43414951"/>
          <a:ext cx="6057900" cy="1868826"/>
        </a:xfrm>
        <a:prstGeom prst="rect">
          <a:avLst/>
        </a:prstGeom>
      </xdr:spPr>
    </xdr:pic>
    <xdr:clientData/>
  </xdr:twoCellAnchor>
  <xdr:twoCellAnchor editAs="oneCell">
    <xdr:from>
      <xdr:col>4</xdr:col>
      <xdr:colOff>171450</xdr:colOff>
      <xdr:row>77</xdr:row>
      <xdr:rowOff>2095500</xdr:rowOff>
    </xdr:from>
    <xdr:to>
      <xdr:col>6</xdr:col>
      <xdr:colOff>2038350</xdr:colOff>
      <xdr:row>77</xdr:row>
      <xdr:rowOff>3940025</xdr:rowOff>
    </xdr:to>
    <xdr:pic>
      <xdr:nvPicPr>
        <xdr:cNvPr id="20" name="Picture 19">
          <a:extLst>
            <a:ext uri="{FF2B5EF4-FFF2-40B4-BE49-F238E27FC236}">
              <a16:creationId xmlns:a16="http://schemas.microsoft.com/office/drawing/2014/main" id="{6F6C98DF-277D-FB47-0A1C-58885BFF8108}"/>
            </a:ext>
          </a:extLst>
        </xdr:cNvPr>
        <xdr:cNvPicPr>
          <a:picLocks noChangeAspect="1"/>
        </xdr:cNvPicPr>
      </xdr:nvPicPr>
      <xdr:blipFill>
        <a:blip xmlns:r="http://schemas.openxmlformats.org/officeDocument/2006/relationships" r:embed="rId10"/>
        <a:stretch>
          <a:fillRect/>
        </a:stretch>
      </xdr:blipFill>
      <xdr:spPr>
        <a:xfrm>
          <a:off x="2000250" y="45396150"/>
          <a:ext cx="6019800" cy="1844525"/>
        </a:xfrm>
        <a:prstGeom prst="rect">
          <a:avLst/>
        </a:prstGeom>
      </xdr:spPr>
    </xdr:pic>
    <xdr:clientData/>
  </xdr:twoCellAnchor>
  <xdr:twoCellAnchor editAs="oneCell">
    <xdr:from>
      <xdr:col>4</xdr:col>
      <xdr:colOff>247650</xdr:colOff>
      <xdr:row>78</xdr:row>
      <xdr:rowOff>171450</xdr:rowOff>
    </xdr:from>
    <xdr:to>
      <xdr:col>6</xdr:col>
      <xdr:colOff>1981200</xdr:colOff>
      <xdr:row>78</xdr:row>
      <xdr:rowOff>2009815</xdr:rowOff>
    </xdr:to>
    <xdr:pic>
      <xdr:nvPicPr>
        <xdr:cNvPr id="21" name="Picture 20">
          <a:extLst>
            <a:ext uri="{FF2B5EF4-FFF2-40B4-BE49-F238E27FC236}">
              <a16:creationId xmlns:a16="http://schemas.microsoft.com/office/drawing/2014/main" id="{D885201A-2092-64DB-DC09-C72E1E3932EF}"/>
            </a:ext>
          </a:extLst>
        </xdr:cNvPr>
        <xdr:cNvPicPr>
          <a:picLocks noChangeAspect="1"/>
        </xdr:cNvPicPr>
      </xdr:nvPicPr>
      <xdr:blipFill>
        <a:blip xmlns:r="http://schemas.openxmlformats.org/officeDocument/2006/relationships" r:embed="rId11"/>
        <a:stretch>
          <a:fillRect/>
        </a:stretch>
      </xdr:blipFill>
      <xdr:spPr>
        <a:xfrm>
          <a:off x="2076450" y="47644050"/>
          <a:ext cx="5886450" cy="1838365"/>
        </a:xfrm>
        <a:prstGeom prst="rect">
          <a:avLst/>
        </a:prstGeom>
      </xdr:spPr>
    </xdr:pic>
    <xdr:clientData/>
  </xdr:twoCellAnchor>
  <xdr:twoCellAnchor editAs="oneCell">
    <xdr:from>
      <xdr:col>4</xdr:col>
      <xdr:colOff>133350</xdr:colOff>
      <xdr:row>82</xdr:row>
      <xdr:rowOff>133351</xdr:rowOff>
    </xdr:from>
    <xdr:to>
      <xdr:col>6</xdr:col>
      <xdr:colOff>2019300</xdr:colOff>
      <xdr:row>82</xdr:row>
      <xdr:rowOff>2037209</xdr:rowOff>
    </xdr:to>
    <xdr:pic>
      <xdr:nvPicPr>
        <xdr:cNvPr id="22" name="Picture 21">
          <a:extLst>
            <a:ext uri="{FF2B5EF4-FFF2-40B4-BE49-F238E27FC236}">
              <a16:creationId xmlns:a16="http://schemas.microsoft.com/office/drawing/2014/main" id="{E4727CB5-100B-0DC8-F8A9-DBCA449EED6D}"/>
            </a:ext>
          </a:extLst>
        </xdr:cNvPr>
        <xdr:cNvPicPr>
          <a:picLocks noChangeAspect="1"/>
        </xdr:cNvPicPr>
      </xdr:nvPicPr>
      <xdr:blipFill>
        <a:blip xmlns:r="http://schemas.openxmlformats.org/officeDocument/2006/relationships" r:embed="rId12"/>
        <a:stretch>
          <a:fillRect/>
        </a:stretch>
      </xdr:blipFill>
      <xdr:spPr>
        <a:xfrm>
          <a:off x="1962150" y="52806601"/>
          <a:ext cx="6038850" cy="1903858"/>
        </a:xfrm>
        <a:prstGeom prst="rect">
          <a:avLst/>
        </a:prstGeom>
      </xdr:spPr>
    </xdr:pic>
    <xdr:clientData/>
  </xdr:twoCellAnchor>
  <xdr:twoCellAnchor editAs="oneCell">
    <xdr:from>
      <xdr:col>4</xdr:col>
      <xdr:colOff>114300</xdr:colOff>
      <xdr:row>82</xdr:row>
      <xdr:rowOff>2114551</xdr:rowOff>
    </xdr:from>
    <xdr:to>
      <xdr:col>6</xdr:col>
      <xdr:colOff>2076450</xdr:colOff>
      <xdr:row>82</xdr:row>
      <xdr:rowOff>3997821</xdr:rowOff>
    </xdr:to>
    <xdr:pic>
      <xdr:nvPicPr>
        <xdr:cNvPr id="23" name="Picture 22">
          <a:extLst>
            <a:ext uri="{FF2B5EF4-FFF2-40B4-BE49-F238E27FC236}">
              <a16:creationId xmlns:a16="http://schemas.microsoft.com/office/drawing/2014/main" id="{58A6566F-A7D0-58E1-648A-DFE8F4B7BE9B}"/>
            </a:ext>
          </a:extLst>
        </xdr:cNvPr>
        <xdr:cNvPicPr>
          <a:picLocks noChangeAspect="1"/>
        </xdr:cNvPicPr>
      </xdr:nvPicPr>
      <xdr:blipFill>
        <a:blip xmlns:r="http://schemas.openxmlformats.org/officeDocument/2006/relationships" r:embed="rId13"/>
        <a:stretch>
          <a:fillRect/>
        </a:stretch>
      </xdr:blipFill>
      <xdr:spPr>
        <a:xfrm>
          <a:off x="1943100" y="54787801"/>
          <a:ext cx="6115050" cy="1883270"/>
        </a:xfrm>
        <a:prstGeom prst="rect">
          <a:avLst/>
        </a:prstGeom>
      </xdr:spPr>
    </xdr:pic>
    <xdr:clientData/>
  </xdr:twoCellAnchor>
  <xdr:twoCellAnchor editAs="oneCell">
    <xdr:from>
      <xdr:col>4</xdr:col>
      <xdr:colOff>114300</xdr:colOff>
      <xdr:row>81</xdr:row>
      <xdr:rowOff>95251</xdr:rowOff>
    </xdr:from>
    <xdr:to>
      <xdr:col>6</xdr:col>
      <xdr:colOff>2057400</xdr:colOff>
      <xdr:row>82</xdr:row>
      <xdr:rowOff>1686076</xdr:rowOff>
    </xdr:to>
    <xdr:pic>
      <xdr:nvPicPr>
        <xdr:cNvPr id="24" name="Picture 23">
          <a:extLst>
            <a:ext uri="{FF2B5EF4-FFF2-40B4-BE49-F238E27FC236}">
              <a16:creationId xmlns:a16="http://schemas.microsoft.com/office/drawing/2014/main" id="{2725BE66-D2C0-C00B-BEEC-7EE277A9F73B}"/>
            </a:ext>
          </a:extLst>
        </xdr:cNvPr>
        <xdr:cNvPicPr>
          <a:picLocks noChangeAspect="1"/>
        </xdr:cNvPicPr>
      </xdr:nvPicPr>
      <xdr:blipFill>
        <a:blip xmlns:r="http://schemas.openxmlformats.org/officeDocument/2006/relationships" r:embed="rId14"/>
        <a:stretch>
          <a:fillRect/>
        </a:stretch>
      </xdr:blipFill>
      <xdr:spPr>
        <a:xfrm>
          <a:off x="1943100" y="56864251"/>
          <a:ext cx="6096000" cy="1884738"/>
        </a:xfrm>
        <a:prstGeom prst="rect">
          <a:avLst/>
        </a:prstGeom>
      </xdr:spPr>
    </xdr:pic>
    <xdr:clientData/>
  </xdr:twoCellAnchor>
  <xdr:twoCellAnchor editAs="oneCell">
    <xdr:from>
      <xdr:col>4</xdr:col>
      <xdr:colOff>87086</xdr:colOff>
      <xdr:row>86</xdr:row>
      <xdr:rowOff>65316</xdr:rowOff>
    </xdr:from>
    <xdr:to>
      <xdr:col>6</xdr:col>
      <xdr:colOff>1992086</xdr:colOff>
      <xdr:row>86</xdr:row>
      <xdr:rowOff>1945300</xdr:rowOff>
    </xdr:to>
    <xdr:pic>
      <xdr:nvPicPr>
        <xdr:cNvPr id="25" name="Picture 24">
          <a:extLst>
            <a:ext uri="{FF2B5EF4-FFF2-40B4-BE49-F238E27FC236}">
              <a16:creationId xmlns:a16="http://schemas.microsoft.com/office/drawing/2014/main" id="{3C7E95D0-2EAE-523F-7BFC-1647657CBE7D}"/>
            </a:ext>
          </a:extLst>
        </xdr:cNvPr>
        <xdr:cNvPicPr>
          <a:picLocks noChangeAspect="1"/>
        </xdr:cNvPicPr>
      </xdr:nvPicPr>
      <xdr:blipFill>
        <a:blip xmlns:r="http://schemas.openxmlformats.org/officeDocument/2006/relationships" r:embed="rId15"/>
        <a:stretch>
          <a:fillRect/>
        </a:stretch>
      </xdr:blipFill>
      <xdr:spPr>
        <a:xfrm>
          <a:off x="1905000" y="78007030"/>
          <a:ext cx="6063343" cy="1879984"/>
        </a:xfrm>
        <a:prstGeom prst="rect">
          <a:avLst/>
        </a:prstGeom>
      </xdr:spPr>
    </xdr:pic>
    <xdr:clientData/>
  </xdr:twoCellAnchor>
  <xdr:twoCellAnchor editAs="oneCell">
    <xdr:from>
      <xdr:col>4</xdr:col>
      <xdr:colOff>76202</xdr:colOff>
      <xdr:row>86</xdr:row>
      <xdr:rowOff>2024742</xdr:rowOff>
    </xdr:from>
    <xdr:to>
      <xdr:col>6</xdr:col>
      <xdr:colOff>1992087</xdr:colOff>
      <xdr:row>86</xdr:row>
      <xdr:rowOff>3762497</xdr:rowOff>
    </xdr:to>
    <xdr:pic>
      <xdr:nvPicPr>
        <xdr:cNvPr id="26" name="Picture 25">
          <a:extLst>
            <a:ext uri="{FF2B5EF4-FFF2-40B4-BE49-F238E27FC236}">
              <a16:creationId xmlns:a16="http://schemas.microsoft.com/office/drawing/2014/main" id="{E0787950-DBDE-534A-AAD5-0A14FF3E51D4}"/>
            </a:ext>
          </a:extLst>
        </xdr:cNvPr>
        <xdr:cNvPicPr>
          <a:picLocks noChangeAspect="1"/>
        </xdr:cNvPicPr>
      </xdr:nvPicPr>
      <xdr:blipFill>
        <a:blip xmlns:r="http://schemas.openxmlformats.org/officeDocument/2006/relationships" r:embed="rId16"/>
        <a:stretch>
          <a:fillRect/>
        </a:stretch>
      </xdr:blipFill>
      <xdr:spPr>
        <a:xfrm>
          <a:off x="1894116" y="79966456"/>
          <a:ext cx="6074228" cy="1737755"/>
        </a:xfrm>
        <a:prstGeom prst="rect">
          <a:avLst/>
        </a:prstGeom>
      </xdr:spPr>
    </xdr:pic>
    <xdr:clientData/>
  </xdr:twoCellAnchor>
  <xdr:twoCellAnchor>
    <xdr:from>
      <xdr:col>8</xdr:col>
      <xdr:colOff>1001482</xdr:colOff>
      <xdr:row>23</xdr:row>
      <xdr:rowOff>0</xdr:rowOff>
    </xdr:from>
    <xdr:to>
      <xdr:col>10</xdr:col>
      <xdr:colOff>102596</xdr:colOff>
      <xdr:row>23</xdr:row>
      <xdr:rowOff>0</xdr:rowOff>
    </xdr:to>
    <xdr:cxnSp macro="">
      <xdr:nvCxnSpPr>
        <xdr:cNvPr id="34" name="Straight Connector 33">
          <a:extLst>
            <a:ext uri="{FF2B5EF4-FFF2-40B4-BE49-F238E27FC236}">
              <a16:creationId xmlns:a16="http://schemas.microsoft.com/office/drawing/2014/main" id="{FEB6D406-49B5-4D34-9C38-B15033DD89B9}"/>
            </a:ext>
          </a:extLst>
        </xdr:cNvPr>
        <xdr:cNvCxnSpPr/>
      </xdr:nvCxnSpPr>
      <xdr:spPr>
        <a:xfrm>
          <a:off x="10896596" y="5214257"/>
          <a:ext cx="2160000" cy="0"/>
        </a:xfrm>
        <a:prstGeom prst="line">
          <a:avLst/>
        </a:prstGeom>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4</xdr:col>
      <xdr:colOff>87086</xdr:colOff>
      <xdr:row>87</xdr:row>
      <xdr:rowOff>99451</xdr:rowOff>
    </xdr:from>
    <xdr:to>
      <xdr:col>6</xdr:col>
      <xdr:colOff>2057400</xdr:colOff>
      <xdr:row>87</xdr:row>
      <xdr:rowOff>1990105</xdr:rowOff>
    </xdr:to>
    <xdr:pic>
      <xdr:nvPicPr>
        <xdr:cNvPr id="2" name="Picture 1">
          <a:extLst>
            <a:ext uri="{FF2B5EF4-FFF2-40B4-BE49-F238E27FC236}">
              <a16:creationId xmlns:a16="http://schemas.microsoft.com/office/drawing/2014/main" id="{2552A23A-5CA3-7874-6578-8879EB93C6EE}"/>
            </a:ext>
          </a:extLst>
        </xdr:cNvPr>
        <xdr:cNvPicPr>
          <a:picLocks noChangeAspect="1"/>
        </xdr:cNvPicPr>
      </xdr:nvPicPr>
      <xdr:blipFill>
        <a:blip xmlns:r="http://schemas.openxmlformats.org/officeDocument/2006/relationships" r:embed="rId17"/>
        <a:stretch>
          <a:fillRect/>
        </a:stretch>
      </xdr:blipFill>
      <xdr:spPr>
        <a:xfrm>
          <a:off x="1905000" y="81970908"/>
          <a:ext cx="6128657" cy="1890654"/>
        </a:xfrm>
        <a:prstGeom prst="rect">
          <a:avLst/>
        </a:prstGeom>
      </xdr:spPr>
    </xdr:pic>
    <xdr:clientData/>
  </xdr:twoCellAnchor>
  <xdr:twoCellAnchor editAs="oneCell">
    <xdr:from>
      <xdr:col>4</xdr:col>
      <xdr:colOff>54428</xdr:colOff>
      <xdr:row>87</xdr:row>
      <xdr:rowOff>2677886</xdr:rowOff>
    </xdr:from>
    <xdr:to>
      <xdr:col>6</xdr:col>
      <xdr:colOff>2015283</xdr:colOff>
      <xdr:row>87</xdr:row>
      <xdr:rowOff>4571999</xdr:rowOff>
    </xdr:to>
    <xdr:pic>
      <xdr:nvPicPr>
        <xdr:cNvPr id="3" name="Picture 2">
          <a:extLst>
            <a:ext uri="{FF2B5EF4-FFF2-40B4-BE49-F238E27FC236}">
              <a16:creationId xmlns:a16="http://schemas.microsoft.com/office/drawing/2014/main" id="{21EE7159-C0A7-7313-DE92-38FD42F72F81}"/>
            </a:ext>
          </a:extLst>
        </xdr:cNvPr>
        <xdr:cNvPicPr>
          <a:picLocks noChangeAspect="1"/>
        </xdr:cNvPicPr>
      </xdr:nvPicPr>
      <xdr:blipFill>
        <a:blip xmlns:r="http://schemas.openxmlformats.org/officeDocument/2006/relationships" r:embed="rId18"/>
        <a:stretch>
          <a:fillRect/>
        </a:stretch>
      </xdr:blipFill>
      <xdr:spPr>
        <a:xfrm>
          <a:off x="1872342" y="84549343"/>
          <a:ext cx="6119198" cy="1894113"/>
        </a:xfrm>
        <a:prstGeom prst="rect">
          <a:avLst/>
        </a:prstGeom>
      </xdr:spPr>
    </xdr:pic>
    <xdr:clientData/>
  </xdr:twoCellAnchor>
  <xdr:twoCellAnchor editAs="oneCell">
    <xdr:from>
      <xdr:col>4</xdr:col>
      <xdr:colOff>43544</xdr:colOff>
      <xdr:row>87</xdr:row>
      <xdr:rowOff>4626429</xdr:rowOff>
    </xdr:from>
    <xdr:to>
      <xdr:col>6</xdr:col>
      <xdr:colOff>2084725</xdr:colOff>
      <xdr:row>87</xdr:row>
      <xdr:rowOff>5127172</xdr:rowOff>
    </xdr:to>
    <xdr:pic>
      <xdr:nvPicPr>
        <xdr:cNvPr id="4" name="Picture 3">
          <a:extLst>
            <a:ext uri="{FF2B5EF4-FFF2-40B4-BE49-F238E27FC236}">
              <a16:creationId xmlns:a16="http://schemas.microsoft.com/office/drawing/2014/main" id="{34C1EC3E-8B49-F2EA-784C-279D3B3B5F05}"/>
            </a:ext>
          </a:extLst>
        </xdr:cNvPr>
        <xdr:cNvPicPr>
          <a:picLocks noChangeAspect="1"/>
        </xdr:cNvPicPr>
      </xdr:nvPicPr>
      <xdr:blipFill>
        <a:blip xmlns:r="http://schemas.openxmlformats.org/officeDocument/2006/relationships" r:embed="rId19"/>
        <a:stretch>
          <a:fillRect/>
        </a:stretch>
      </xdr:blipFill>
      <xdr:spPr>
        <a:xfrm>
          <a:off x="1861458" y="86497886"/>
          <a:ext cx="6199524" cy="500743"/>
        </a:xfrm>
        <a:prstGeom prst="rect">
          <a:avLst/>
        </a:prstGeom>
      </xdr:spPr>
    </xdr:pic>
    <xdr:clientData/>
  </xdr:twoCellAnchor>
  <xdr:twoCellAnchor editAs="oneCell">
    <xdr:from>
      <xdr:col>4</xdr:col>
      <xdr:colOff>97972</xdr:colOff>
      <xdr:row>84</xdr:row>
      <xdr:rowOff>108858</xdr:rowOff>
    </xdr:from>
    <xdr:to>
      <xdr:col>6</xdr:col>
      <xdr:colOff>2079173</xdr:colOff>
      <xdr:row>84</xdr:row>
      <xdr:rowOff>2045126</xdr:rowOff>
    </xdr:to>
    <xdr:pic>
      <xdr:nvPicPr>
        <xdr:cNvPr id="6" name="Picture 5">
          <a:extLst>
            <a:ext uri="{FF2B5EF4-FFF2-40B4-BE49-F238E27FC236}">
              <a16:creationId xmlns:a16="http://schemas.microsoft.com/office/drawing/2014/main" id="{8CB57BE8-0212-E0C5-F845-C1AE838D88B4}"/>
            </a:ext>
          </a:extLst>
        </xdr:cNvPr>
        <xdr:cNvPicPr>
          <a:picLocks noChangeAspect="1"/>
        </xdr:cNvPicPr>
      </xdr:nvPicPr>
      <xdr:blipFill>
        <a:blip xmlns:r="http://schemas.openxmlformats.org/officeDocument/2006/relationships" r:embed="rId20"/>
        <a:stretch>
          <a:fillRect/>
        </a:stretch>
      </xdr:blipFill>
      <xdr:spPr>
        <a:xfrm>
          <a:off x="1915886" y="70321715"/>
          <a:ext cx="6139544" cy="1936268"/>
        </a:xfrm>
        <a:prstGeom prst="rect">
          <a:avLst/>
        </a:prstGeom>
      </xdr:spPr>
    </xdr:pic>
    <xdr:clientData/>
  </xdr:twoCellAnchor>
  <xdr:twoCellAnchor editAs="oneCell">
    <xdr:from>
      <xdr:col>4</xdr:col>
      <xdr:colOff>87086</xdr:colOff>
      <xdr:row>85</xdr:row>
      <xdr:rowOff>43544</xdr:rowOff>
    </xdr:from>
    <xdr:to>
      <xdr:col>6</xdr:col>
      <xdr:colOff>2057400</xdr:colOff>
      <xdr:row>85</xdr:row>
      <xdr:rowOff>1944876</xdr:rowOff>
    </xdr:to>
    <xdr:pic>
      <xdr:nvPicPr>
        <xdr:cNvPr id="7" name="Picture 6">
          <a:extLst>
            <a:ext uri="{FF2B5EF4-FFF2-40B4-BE49-F238E27FC236}">
              <a16:creationId xmlns:a16="http://schemas.microsoft.com/office/drawing/2014/main" id="{D12A9687-1910-1A4A-FBA7-5817F472A004}"/>
            </a:ext>
          </a:extLst>
        </xdr:cNvPr>
        <xdr:cNvPicPr>
          <a:picLocks noChangeAspect="1"/>
        </xdr:cNvPicPr>
      </xdr:nvPicPr>
      <xdr:blipFill>
        <a:blip xmlns:r="http://schemas.openxmlformats.org/officeDocument/2006/relationships" r:embed="rId21"/>
        <a:stretch>
          <a:fillRect/>
        </a:stretch>
      </xdr:blipFill>
      <xdr:spPr>
        <a:xfrm>
          <a:off x="1905000" y="74719544"/>
          <a:ext cx="6128657" cy="1901332"/>
        </a:xfrm>
        <a:prstGeom prst="rect">
          <a:avLst/>
        </a:prstGeom>
      </xdr:spPr>
    </xdr:pic>
    <xdr:clientData/>
  </xdr:twoCellAnchor>
  <xdr:twoCellAnchor editAs="oneCell">
    <xdr:from>
      <xdr:col>4</xdr:col>
      <xdr:colOff>54429</xdr:colOff>
      <xdr:row>83</xdr:row>
      <xdr:rowOff>2035628</xdr:rowOff>
    </xdr:from>
    <xdr:to>
      <xdr:col>6</xdr:col>
      <xdr:colOff>2068286</xdr:colOff>
      <xdr:row>83</xdr:row>
      <xdr:rowOff>2521299</xdr:rowOff>
    </xdr:to>
    <xdr:pic>
      <xdr:nvPicPr>
        <xdr:cNvPr id="10" name="Picture 9">
          <a:extLst>
            <a:ext uri="{FF2B5EF4-FFF2-40B4-BE49-F238E27FC236}">
              <a16:creationId xmlns:a16="http://schemas.microsoft.com/office/drawing/2014/main" id="{7FABDC7F-D384-2634-627C-EAC4129F249C}"/>
            </a:ext>
          </a:extLst>
        </xdr:cNvPr>
        <xdr:cNvPicPr>
          <a:picLocks noChangeAspect="1"/>
        </xdr:cNvPicPr>
      </xdr:nvPicPr>
      <xdr:blipFill>
        <a:blip xmlns:r="http://schemas.openxmlformats.org/officeDocument/2006/relationships" r:embed="rId22"/>
        <a:stretch>
          <a:fillRect/>
        </a:stretch>
      </xdr:blipFill>
      <xdr:spPr>
        <a:xfrm>
          <a:off x="1872343" y="83907085"/>
          <a:ext cx="6172200" cy="485671"/>
        </a:xfrm>
        <a:prstGeom prst="rect">
          <a:avLst/>
        </a:prstGeom>
      </xdr:spPr>
    </xdr:pic>
    <xdr:clientData/>
  </xdr:twoCellAnchor>
  <xdr:twoCellAnchor editAs="oneCell">
    <xdr:from>
      <xdr:col>4</xdr:col>
      <xdr:colOff>83129</xdr:colOff>
      <xdr:row>86</xdr:row>
      <xdr:rowOff>55418</xdr:rowOff>
    </xdr:from>
    <xdr:to>
      <xdr:col>6</xdr:col>
      <xdr:colOff>2024248</xdr:colOff>
      <xdr:row>86</xdr:row>
      <xdr:rowOff>476821</xdr:rowOff>
    </xdr:to>
    <xdr:pic>
      <xdr:nvPicPr>
        <xdr:cNvPr id="18" name="Picture 17">
          <a:extLst>
            <a:ext uri="{FF2B5EF4-FFF2-40B4-BE49-F238E27FC236}">
              <a16:creationId xmlns:a16="http://schemas.microsoft.com/office/drawing/2014/main" id="{7B01AA3B-A44D-C30D-56E8-45A64399D2B4}"/>
            </a:ext>
          </a:extLst>
        </xdr:cNvPr>
        <xdr:cNvPicPr>
          <a:picLocks noChangeAspect="1"/>
        </xdr:cNvPicPr>
      </xdr:nvPicPr>
      <xdr:blipFill>
        <a:blip xmlns:r="http://schemas.openxmlformats.org/officeDocument/2006/relationships" r:embed="rId23"/>
        <a:stretch>
          <a:fillRect/>
        </a:stretch>
      </xdr:blipFill>
      <xdr:spPr>
        <a:xfrm>
          <a:off x="1901043" y="87119361"/>
          <a:ext cx="6089071" cy="499335"/>
        </a:xfrm>
        <a:prstGeom prst="rect">
          <a:avLst/>
        </a:prstGeom>
      </xdr:spPr>
    </xdr:pic>
    <xdr:clientData/>
  </xdr:twoCellAnchor>
  <xdr:twoCellAnchor editAs="oneCell">
    <xdr:from>
      <xdr:col>4</xdr:col>
      <xdr:colOff>97972</xdr:colOff>
      <xdr:row>88</xdr:row>
      <xdr:rowOff>664029</xdr:rowOff>
    </xdr:from>
    <xdr:to>
      <xdr:col>6</xdr:col>
      <xdr:colOff>2034437</xdr:colOff>
      <xdr:row>88</xdr:row>
      <xdr:rowOff>3713018</xdr:rowOff>
    </xdr:to>
    <xdr:pic>
      <xdr:nvPicPr>
        <xdr:cNvPr id="28" name="Picture 27">
          <a:extLst>
            <a:ext uri="{FF2B5EF4-FFF2-40B4-BE49-F238E27FC236}">
              <a16:creationId xmlns:a16="http://schemas.microsoft.com/office/drawing/2014/main" id="{847EB72C-47CB-FBB7-18F3-8E0664FA60FF}"/>
            </a:ext>
          </a:extLst>
        </xdr:cNvPr>
        <xdr:cNvPicPr>
          <a:picLocks noChangeAspect="1"/>
        </xdr:cNvPicPr>
      </xdr:nvPicPr>
      <xdr:blipFill>
        <a:blip xmlns:r="http://schemas.openxmlformats.org/officeDocument/2006/relationships" r:embed="rId24"/>
        <a:stretch>
          <a:fillRect/>
        </a:stretch>
      </xdr:blipFill>
      <xdr:spPr>
        <a:xfrm>
          <a:off x="1912917" y="87504320"/>
          <a:ext cx="6092829" cy="3048989"/>
        </a:xfrm>
        <a:prstGeom prst="rect">
          <a:avLst/>
        </a:prstGeom>
      </xdr:spPr>
    </xdr:pic>
    <xdr:clientData/>
  </xdr:twoCellAnchor>
  <xdr:twoCellAnchor editAs="oneCell">
    <xdr:from>
      <xdr:col>4</xdr:col>
      <xdr:colOff>76201</xdr:colOff>
      <xdr:row>92</xdr:row>
      <xdr:rowOff>114300</xdr:rowOff>
    </xdr:from>
    <xdr:to>
      <xdr:col>6</xdr:col>
      <xdr:colOff>2057401</xdr:colOff>
      <xdr:row>92</xdr:row>
      <xdr:rowOff>3163751</xdr:rowOff>
    </xdr:to>
    <xdr:pic>
      <xdr:nvPicPr>
        <xdr:cNvPr id="32" name="Picture 31">
          <a:extLst>
            <a:ext uri="{FF2B5EF4-FFF2-40B4-BE49-F238E27FC236}">
              <a16:creationId xmlns:a16="http://schemas.microsoft.com/office/drawing/2014/main" id="{5D116407-A500-8D38-3846-331A75579DF8}"/>
            </a:ext>
          </a:extLst>
        </xdr:cNvPr>
        <xdr:cNvPicPr>
          <a:picLocks noChangeAspect="1"/>
        </xdr:cNvPicPr>
      </xdr:nvPicPr>
      <xdr:blipFill>
        <a:blip xmlns:r="http://schemas.openxmlformats.org/officeDocument/2006/relationships" r:embed="rId25"/>
        <a:stretch>
          <a:fillRect/>
        </a:stretch>
      </xdr:blipFill>
      <xdr:spPr>
        <a:xfrm>
          <a:off x="1905001" y="91306650"/>
          <a:ext cx="6134100" cy="3049451"/>
        </a:xfrm>
        <a:prstGeom prst="rect">
          <a:avLst/>
        </a:prstGeom>
      </xdr:spPr>
    </xdr:pic>
    <xdr:clientData/>
  </xdr:twoCellAnchor>
  <xdr:twoCellAnchor editAs="oneCell">
    <xdr:from>
      <xdr:col>4</xdr:col>
      <xdr:colOff>133350</xdr:colOff>
      <xdr:row>93</xdr:row>
      <xdr:rowOff>152400</xdr:rowOff>
    </xdr:from>
    <xdr:to>
      <xdr:col>6</xdr:col>
      <xdr:colOff>2000250</xdr:colOff>
      <xdr:row>93</xdr:row>
      <xdr:rowOff>3176475</xdr:rowOff>
    </xdr:to>
    <xdr:pic>
      <xdr:nvPicPr>
        <xdr:cNvPr id="33" name="Picture 32">
          <a:extLst>
            <a:ext uri="{FF2B5EF4-FFF2-40B4-BE49-F238E27FC236}">
              <a16:creationId xmlns:a16="http://schemas.microsoft.com/office/drawing/2014/main" id="{4A9F6BAD-E648-4C1E-A7CA-525F1961C742}"/>
            </a:ext>
          </a:extLst>
        </xdr:cNvPr>
        <xdr:cNvPicPr>
          <a:picLocks noChangeAspect="1"/>
        </xdr:cNvPicPr>
      </xdr:nvPicPr>
      <xdr:blipFill>
        <a:blip xmlns:r="http://schemas.openxmlformats.org/officeDocument/2006/relationships" r:embed="rId26"/>
        <a:stretch>
          <a:fillRect/>
        </a:stretch>
      </xdr:blipFill>
      <xdr:spPr>
        <a:xfrm>
          <a:off x="1962150" y="94621350"/>
          <a:ext cx="6019800" cy="3024075"/>
        </a:xfrm>
        <a:prstGeom prst="rect">
          <a:avLst/>
        </a:prstGeom>
      </xdr:spPr>
    </xdr:pic>
    <xdr:clientData/>
  </xdr:twoCellAnchor>
  <xdr:twoCellAnchor editAs="oneCell">
    <xdr:from>
      <xdr:col>4</xdr:col>
      <xdr:colOff>95250</xdr:colOff>
      <xdr:row>94</xdr:row>
      <xdr:rowOff>133351</xdr:rowOff>
    </xdr:from>
    <xdr:to>
      <xdr:col>6</xdr:col>
      <xdr:colOff>609600</xdr:colOff>
      <xdr:row>94</xdr:row>
      <xdr:rowOff>2470639</xdr:rowOff>
    </xdr:to>
    <xdr:pic>
      <xdr:nvPicPr>
        <xdr:cNvPr id="35" name="Picture 34">
          <a:extLst>
            <a:ext uri="{FF2B5EF4-FFF2-40B4-BE49-F238E27FC236}">
              <a16:creationId xmlns:a16="http://schemas.microsoft.com/office/drawing/2014/main" id="{2563FF63-1F45-FAA6-BCE1-3D965F6AB92D}"/>
            </a:ext>
          </a:extLst>
        </xdr:cNvPr>
        <xdr:cNvPicPr>
          <a:picLocks noChangeAspect="1"/>
        </xdr:cNvPicPr>
      </xdr:nvPicPr>
      <xdr:blipFill>
        <a:blip xmlns:r="http://schemas.openxmlformats.org/officeDocument/2006/relationships" r:embed="rId27"/>
        <a:stretch>
          <a:fillRect/>
        </a:stretch>
      </xdr:blipFill>
      <xdr:spPr>
        <a:xfrm>
          <a:off x="1924050" y="97878901"/>
          <a:ext cx="4667250" cy="2337288"/>
        </a:xfrm>
        <a:prstGeom prst="rect">
          <a:avLst/>
        </a:prstGeom>
      </xdr:spPr>
    </xdr:pic>
    <xdr:clientData/>
  </xdr:twoCellAnchor>
  <xdr:twoCellAnchor editAs="oneCell">
    <xdr:from>
      <xdr:col>4</xdr:col>
      <xdr:colOff>133351</xdr:colOff>
      <xdr:row>95</xdr:row>
      <xdr:rowOff>171450</xdr:rowOff>
    </xdr:from>
    <xdr:to>
      <xdr:col>6</xdr:col>
      <xdr:colOff>2000251</xdr:colOff>
      <xdr:row>95</xdr:row>
      <xdr:rowOff>2038470</xdr:rowOff>
    </xdr:to>
    <xdr:pic>
      <xdr:nvPicPr>
        <xdr:cNvPr id="37" name="Picture 36">
          <a:extLst>
            <a:ext uri="{FF2B5EF4-FFF2-40B4-BE49-F238E27FC236}">
              <a16:creationId xmlns:a16="http://schemas.microsoft.com/office/drawing/2014/main" id="{9479CC31-2D75-36F7-2A94-3DFF834AD354}"/>
            </a:ext>
          </a:extLst>
        </xdr:cNvPr>
        <xdr:cNvPicPr>
          <a:picLocks noChangeAspect="1"/>
        </xdr:cNvPicPr>
      </xdr:nvPicPr>
      <xdr:blipFill>
        <a:blip xmlns:r="http://schemas.openxmlformats.org/officeDocument/2006/relationships" r:embed="rId28"/>
        <a:stretch>
          <a:fillRect/>
        </a:stretch>
      </xdr:blipFill>
      <xdr:spPr>
        <a:xfrm>
          <a:off x="1962151" y="103117650"/>
          <a:ext cx="6019800" cy="1867020"/>
        </a:xfrm>
        <a:prstGeom prst="rect">
          <a:avLst/>
        </a:prstGeom>
      </xdr:spPr>
    </xdr:pic>
    <xdr:clientData/>
  </xdr:twoCellAnchor>
  <xdr:twoCellAnchor editAs="oneCell">
    <xdr:from>
      <xdr:col>4</xdr:col>
      <xdr:colOff>152401</xdr:colOff>
      <xdr:row>96</xdr:row>
      <xdr:rowOff>57150</xdr:rowOff>
    </xdr:from>
    <xdr:to>
      <xdr:col>6</xdr:col>
      <xdr:colOff>1979335</xdr:colOff>
      <xdr:row>96</xdr:row>
      <xdr:rowOff>3086100</xdr:rowOff>
    </xdr:to>
    <xdr:pic>
      <xdr:nvPicPr>
        <xdr:cNvPr id="38" name="Picture 37">
          <a:extLst>
            <a:ext uri="{FF2B5EF4-FFF2-40B4-BE49-F238E27FC236}">
              <a16:creationId xmlns:a16="http://schemas.microsoft.com/office/drawing/2014/main" id="{1F646143-9581-A8EA-3142-AC1D2D4FBD60}"/>
            </a:ext>
          </a:extLst>
        </xdr:cNvPr>
        <xdr:cNvPicPr>
          <a:picLocks noChangeAspect="1"/>
        </xdr:cNvPicPr>
      </xdr:nvPicPr>
      <xdr:blipFill>
        <a:blip xmlns:r="http://schemas.openxmlformats.org/officeDocument/2006/relationships" r:embed="rId29"/>
        <a:stretch>
          <a:fillRect/>
        </a:stretch>
      </xdr:blipFill>
      <xdr:spPr>
        <a:xfrm>
          <a:off x="1981201" y="108204000"/>
          <a:ext cx="5979834" cy="3028950"/>
        </a:xfrm>
        <a:prstGeom prst="rect">
          <a:avLst/>
        </a:prstGeom>
      </xdr:spPr>
    </xdr:pic>
    <xdr:clientData/>
  </xdr:twoCellAnchor>
  <xdr:twoCellAnchor editAs="oneCell">
    <xdr:from>
      <xdr:col>4</xdr:col>
      <xdr:colOff>171451</xdr:colOff>
      <xdr:row>97</xdr:row>
      <xdr:rowOff>2743200</xdr:rowOff>
    </xdr:from>
    <xdr:to>
      <xdr:col>6</xdr:col>
      <xdr:colOff>800101</xdr:colOff>
      <xdr:row>97</xdr:row>
      <xdr:rowOff>5151517</xdr:rowOff>
    </xdr:to>
    <xdr:pic>
      <xdr:nvPicPr>
        <xdr:cNvPr id="39" name="Picture 38">
          <a:extLst>
            <a:ext uri="{FF2B5EF4-FFF2-40B4-BE49-F238E27FC236}">
              <a16:creationId xmlns:a16="http://schemas.microsoft.com/office/drawing/2014/main" id="{15E89933-E387-6781-323D-DD7A7330D8CB}"/>
            </a:ext>
          </a:extLst>
        </xdr:cNvPr>
        <xdr:cNvPicPr>
          <a:picLocks noChangeAspect="1"/>
        </xdr:cNvPicPr>
      </xdr:nvPicPr>
      <xdr:blipFill>
        <a:blip xmlns:r="http://schemas.openxmlformats.org/officeDocument/2006/relationships" r:embed="rId30"/>
        <a:stretch>
          <a:fillRect/>
        </a:stretch>
      </xdr:blipFill>
      <xdr:spPr>
        <a:xfrm>
          <a:off x="2000251" y="114166650"/>
          <a:ext cx="4781550" cy="2408317"/>
        </a:xfrm>
        <a:prstGeom prst="rect">
          <a:avLst/>
        </a:prstGeom>
      </xdr:spPr>
    </xdr:pic>
    <xdr:clientData/>
  </xdr:twoCellAnchor>
  <xdr:twoCellAnchor editAs="oneCell">
    <xdr:from>
      <xdr:col>4</xdr:col>
      <xdr:colOff>76201</xdr:colOff>
      <xdr:row>97</xdr:row>
      <xdr:rowOff>152401</xdr:rowOff>
    </xdr:from>
    <xdr:to>
      <xdr:col>6</xdr:col>
      <xdr:colOff>838201</xdr:colOff>
      <xdr:row>97</xdr:row>
      <xdr:rowOff>2645839</xdr:rowOff>
    </xdr:to>
    <xdr:pic>
      <xdr:nvPicPr>
        <xdr:cNvPr id="40" name="Picture 39">
          <a:extLst>
            <a:ext uri="{FF2B5EF4-FFF2-40B4-BE49-F238E27FC236}">
              <a16:creationId xmlns:a16="http://schemas.microsoft.com/office/drawing/2014/main" id="{1BAEB49A-1630-46FB-6A74-36FD36FE0D2E}"/>
            </a:ext>
          </a:extLst>
        </xdr:cNvPr>
        <xdr:cNvPicPr>
          <a:picLocks noChangeAspect="1"/>
        </xdr:cNvPicPr>
      </xdr:nvPicPr>
      <xdr:blipFill>
        <a:blip xmlns:r="http://schemas.openxmlformats.org/officeDocument/2006/relationships" r:embed="rId31"/>
        <a:stretch>
          <a:fillRect/>
        </a:stretch>
      </xdr:blipFill>
      <xdr:spPr>
        <a:xfrm>
          <a:off x="1905001" y="111575851"/>
          <a:ext cx="4914900" cy="2493438"/>
        </a:xfrm>
        <a:prstGeom prst="rect">
          <a:avLst/>
        </a:prstGeom>
      </xdr:spPr>
    </xdr:pic>
    <xdr:clientData/>
  </xdr:twoCellAnchor>
  <xdr:twoCellAnchor editAs="oneCell">
    <xdr:from>
      <xdr:col>4</xdr:col>
      <xdr:colOff>138545</xdr:colOff>
      <xdr:row>96</xdr:row>
      <xdr:rowOff>96982</xdr:rowOff>
    </xdr:from>
    <xdr:to>
      <xdr:col>6</xdr:col>
      <xdr:colOff>2019300</xdr:colOff>
      <xdr:row>96</xdr:row>
      <xdr:rowOff>3156095</xdr:rowOff>
    </xdr:to>
    <xdr:pic>
      <xdr:nvPicPr>
        <xdr:cNvPr id="41" name="Picture 40">
          <a:extLst>
            <a:ext uri="{FF2B5EF4-FFF2-40B4-BE49-F238E27FC236}">
              <a16:creationId xmlns:a16="http://schemas.microsoft.com/office/drawing/2014/main" id="{3B0D62D3-9EAE-6112-56D0-084E6F3B8283}"/>
            </a:ext>
          </a:extLst>
        </xdr:cNvPr>
        <xdr:cNvPicPr>
          <a:picLocks noChangeAspect="1"/>
        </xdr:cNvPicPr>
      </xdr:nvPicPr>
      <xdr:blipFill>
        <a:blip xmlns:r="http://schemas.openxmlformats.org/officeDocument/2006/relationships" r:embed="rId32"/>
        <a:stretch>
          <a:fillRect/>
        </a:stretch>
      </xdr:blipFill>
      <xdr:spPr>
        <a:xfrm>
          <a:off x="1967345" y="117464032"/>
          <a:ext cx="6033655" cy="3059113"/>
        </a:xfrm>
        <a:prstGeom prst="rect">
          <a:avLst/>
        </a:prstGeom>
      </xdr:spPr>
    </xdr:pic>
    <xdr:clientData/>
  </xdr:twoCellAnchor>
  <xdr:oneCellAnchor>
    <xdr:from>
      <xdr:col>4</xdr:col>
      <xdr:colOff>76200</xdr:colOff>
      <xdr:row>102</xdr:row>
      <xdr:rowOff>53685</xdr:rowOff>
    </xdr:from>
    <xdr:ext cx="6033655" cy="3059113"/>
    <xdr:pic>
      <xdr:nvPicPr>
        <xdr:cNvPr id="59" name="Picture 58">
          <a:extLst>
            <a:ext uri="{FF2B5EF4-FFF2-40B4-BE49-F238E27FC236}">
              <a16:creationId xmlns:a16="http://schemas.microsoft.com/office/drawing/2014/main" id="{D054889B-7730-44C8-8777-21199FCEA6CE}"/>
            </a:ext>
          </a:extLst>
        </xdr:cNvPr>
        <xdr:cNvPicPr>
          <a:picLocks noChangeAspect="1"/>
        </xdr:cNvPicPr>
      </xdr:nvPicPr>
      <xdr:blipFill>
        <a:blip xmlns:r="http://schemas.openxmlformats.org/officeDocument/2006/relationships" r:embed="rId32"/>
        <a:stretch>
          <a:fillRect/>
        </a:stretch>
      </xdr:blipFill>
      <xdr:spPr>
        <a:xfrm>
          <a:off x="1891145" y="128582303"/>
          <a:ext cx="6033655" cy="3059113"/>
        </a:xfrm>
        <a:prstGeom prst="rect">
          <a:avLst/>
        </a:prstGeom>
      </xdr:spPr>
    </xdr:pic>
    <xdr:clientData/>
  </xdr:oneCellAnchor>
  <xdr:oneCellAnchor>
    <xdr:from>
      <xdr:col>4</xdr:col>
      <xdr:colOff>95250</xdr:colOff>
      <xdr:row>103</xdr:row>
      <xdr:rowOff>152400</xdr:rowOff>
    </xdr:from>
    <xdr:ext cx="5962650" cy="2982878"/>
    <xdr:pic>
      <xdr:nvPicPr>
        <xdr:cNvPr id="60" name="Picture 59">
          <a:extLst>
            <a:ext uri="{FF2B5EF4-FFF2-40B4-BE49-F238E27FC236}">
              <a16:creationId xmlns:a16="http://schemas.microsoft.com/office/drawing/2014/main" id="{C7A9ADE3-FA9F-4461-9EF1-8E31C726EE41}"/>
            </a:ext>
          </a:extLst>
        </xdr:cNvPr>
        <xdr:cNvPicPr>
          <a:picLocks noChangeAspect="1"/>
        </xdr:cNvPicPr>
      </xdr:nvPicPr>
      <xdr:blipFill>
        <a:blip xmlns:r="http://schemas.openxmlformats.org/officeDocument/2006/relationships" r:embed="rId33"/>
        <a:stretch>
          <a:fillRect/>
        </a:stretch>
      </xdr:blipFill>
      <xdr:spPr>
        <a:xfrm>
          <a:off x="11982450" y="38366700"/>
          <a:ext cx="5962650" cy="2982878"/>
        </a:xfrm>
        <a:prstGeom prst="rect">
          <a:avLst/>
        </a:prstGeom>
      </xdr:spPr>
    </xdr:pic>
    <xdr:clientData/>
  </xdr:oneCellAnchor>
  <xdr:oneCellAnchor>
    <xdr:from>
      <xdr:col>4</xdr:col>
      <xdr:colOff>114300</xdr:colOff>
      <xdr:row>104</xdr:row>
      <xdr:rowOff>76201</xdr:rowOff>
    </xdr:from>
    <xdr:ext cx="6057900" cy="3073447"/>
    <xdr:pic>
      <xdr:nvPicPr>
        <xdr:cNvPr id="61" name="Picture 60">
          <a:extLst>
            <a:ext uri="{FF2B5EF4-FFF2-40B4-BE49-F238E27FC236}">
              <a16:creationId xmlns:a16="http://schemas.microsoft.com/office/drawing/2014/main" id="{E4630ABF-3BDF-46A5-BF80-2294FDD5F97A}"/>
            </a:ext>
          </a:extLst>
        </xdr:cNvPr>
        <xdr:cNvPicPr>
          <a:picLocks noChangeAspect="1"/>
        </xdr:cNvPicPr>
      </xdr:nvPicPr>
      <xdr:blipFill>
        <a:blip xmlns:r="http://schemas.openxmlformats.org/officeDocument/2006/relationships" r:embed="rId34"/>
        <a:stretch>
          <a:fillRect/>
        </a:stretch>
      </xdr:blipFill>
      <xdr:spPr>
        <a:xfrm>
          <a:off x="12001500" y="42348151"/>
          <a:ext cx="6057900" cy="3073447"/>
        </a:xfrm>
        <a:prstGeom prst="rect">
          <a:avLst/>
        </a:prstGeom>
      </xdr:spPr>
    </xdr:pic>
    <xdr:clientData/>
  </xdr:oneCellAnchor>
  <xdr:oneCellAnchor>
    <xdr:from>
      <xdr:col>4</xdr:col>
      <xdr:colOff>133350</xdr:colOff>
      <xdr:row>105</xdr:row>
      <xdr:rowOff>133351</xdr:rowOff>
    </xdr:from>
    <xdr:ext cx="6057900" cy="3073447"/>
    <xdr:pic>
      <xdr:nvPicPr>
        <xdr:cNvPr id="62" name="Picture 61">
          <a:extLst>
            <a:ext uri="{FF2B5EF4-FFF2-40B4-BE49-F238E27FC236}">
              <a16:creationId xmlns:a16="http://schemas.microsoft.com/office/drawing/2014/main" id="{886FC4BC-8315-4264-A4A6-14D4C01529BF}"/>
            </a:ext>
          </a:extLst>
        </xdr:cNvPr>
        <xdr:cNvPicPr>
          <a:picLocks noChangeAspect="1"/>
        </xdr:cNvPicPr>
      </xdr:nvPicPr>
      <xdr:blipFill>
        <a:blip xmlns:r="http://schemas.openxmlformats.org/officeDocument/2006/relationships" r:embed="rId34"/>
        <a:stretch>
          <a:fillRect/>
        </a:stretch>
      </xdr:blipFill>
      <xdr:spPr>
        <a:xfrm>
          <a:off x="12020550" y="45681901"/>
          <a:ext cx="6057900" cy="3073447"/>
        </a:xfrm>
        <a:prstGeom prst="rect">
          <a:avLst/>
        </a:prstGeom>
      </xdr:spPr>
    </xdr:pic>
    <xdr:clientData/>
  </xdr:oneCellAnchor>
  <xdr:twoCellAnchor editAs="oneCell">
    <xdr:from>
      <xdr:col>9</xdr:col>
      <xdr:colOff>53686</xdr:colOff>
      <xdr:row>72</xdr:row>
      <xdr:rowOff>0</xdr:rowOff>
    </xdr:from>
    <xdr:to>
      <xdr:col>13</xdr:col>
      <xdr:colOff>548986</xdr:colOff>
      <xdr:row>72</xdr:row>
      <xdr:rowOff>2324130</xdr:rowOff>
    </xdr:to>
    <xdr:pic>
      <xdr:nvPicPr>
        <xdr:cNvPr id="69" name="Picture 68">
          <a:extLst>
            <a:ext uri="{FF2B5EF4-FFF2-40B4-BE49-F238E27FC236}">
              <a16:creationId xmlns:a16="http://schemas.microsoft.com/office/drawing/2014/main" id="{D6491F71-FF5C-4B5E-BA0E-EF96F5E2A4B2}"/>
            </a:ext>
          </a:extLst>
        </xdr:cNvPr>
        <xdr:cNvPicPr>
          <a:picLocks noChangeAspect="1"/>
        </xdr:cNvPicPr>
      </xdr:nvPicPr>
      <xdr:blipFill>
        <a:blip xmlns:r="http://schemas.openxmlformats.org/officeDocument/2006/relationships" r:embed="rId35"/>
        <a:stretch>
          <a:fillRect/>
        </a:stretch>
      </xdr:blipFill>
      <xdr:spPr>
        <a:xfrm>
          <a:off x="11940886" y="35223450"/>
          <a:ext cx="5734050" cy="2324130"/>
        </a:xfrm>
        <a:prstGeom prst="rect">
          <a:avLst/>
        </a:prstGeom>
      </xdr:spPr>
    </xdr:pic>
    <xdr:clientData/>
  </xdr:twoCellAnchor>
  <xdr:twoCellAnchor editAs="oneCell">
    <xdr:from>
      <xdr:col>9</xdr:col>
      <xdr:colOff>53686</xdr:colOff>
      <xdr:row>72</xdr:row>
      <xdr:rowOff>2381249</xdr:rowOff>
    </xdr:from>
    <xdr:to>
      <xdr:col>13</xdr:col>
      <xdr:colOff>301336</xdr:colOff>
      <xdr:row>72</xdr:row>
      <xdr:rowOff>5042626</xdr:rowOff>
    </xdr:to>
    <xdr:pic>
      <xdr:nvPicPr>
        <xdr:cNvPr id="70" name="Picture 69">
          <a:extLst>
            <a:ext uri="{FF2B5EF4-FFF2-40B4-BE49-F238E27FC236}">
              <a16:creationId xmlns:a16="http://schemas.microsoft.com/office/drawing/2014/main" id="{76274666-7A16-49A2-AD95-A22A13B8831B}"/>
            </a:ext>
          </a:extLst>
        </xdr:cNvPr>
        <xdr:cNvPicPr>
          <a:picLocks noChangeAspect="1"/>
        </xdr:cNvPicPr>
      </xdr:nvPicPr>
      <xdr:blipFill>
        <a:blip xmlns:r="http://schemas.openxmlformats.org/officeDocument/2006/relationships" r:embed="rId36"/>
        <a:stretch>
          <a:fillRect/>
        </a:stretch>
      </xdr:blipFill>
      <xdr:spPr>
        <a:xfrm>
          <a:off x="11940886" y="37604699"/>
          <a:ext cx="5486400" cy="2661377"/>
        </a:xfrm>
        <a:prstGeom prst="rect">
          <a:avLst/>
        </a:prstGeom>
      </xdr:spPr>
    </xdr:pic>
    <xdr:clientData/>
  </xdr:twoCellAnchor>
  <xdr:twoCellAnchor editAs="oneCell">
    <xdr:from>
      <xdr:col>9</xdr:col>
      <xdr:colOff>19050</xdr:colOff>
      <xdr:row>73</xdr:row>
      <xdr:rowOff>98713</xdr:rowOff>
    </xdr:from>
    <xdr:to>
      <xdr:col>13</xdr:col>
      <xdr:colOff>839358</xdr:colOff>
      <xdr:row>73</xdr:row>
      <xdr:rowOff>3035876</xdr:rowOff>
    </xdr:to>
    <xdr:pic>
      <xdr:nvPicPr>
        <xdr:cNvPr id="71" name="Picture 70">
          <a:extLst>
            <a:ext uri="{FF2B5EF4-FFF2-40B4-BE49-F238E27FC236}">
              <a16:creationId xmlns:a16="http://schemas.microsoft.com/office/drawing/2014/main" id="{B2161D2E-ED93-4E32-9773-8116D67CBF1A}"/>
            </a:ext>
          </a:extLst>
        </xdr:cNvPr>
        <xdr:cNvPicPr>
          <a:picLocks noChangeAspect="1"/>
        </xdr:cNvPicPr>
      </xdr:nvPicPr>
      <xdr:blipFill>
        <a:blip xmlns:r="http://schemas.openxmlformats.org/officeDocument/2006/relationships" r:embed="rId36"/>
        <a:stretch>
          <a:fillRect/>
        </a:stretch>
      </xdr:blipFill>
      <xdr:spPr>
        <a:xfrm>
          <a:off x="11906250" y="40408513"/>
          <a:ext cx="6059058" cy="2937163"/>
        </a:xfrm>
        <a:prstGeom prst="rect">
          <a:avLst/>
        </a:prstGeom>
      </xdr:spPr>
    </xdr:pic>
    <xdr:clientData/>
  </xdr:twoCellAnchor>
  <xdr:twoCellAnchor editAs="oneCell">
    <xdr:from>
      <xdr:col>9</xdr:col>
      <xdr:colOff>126421</xdr:colOff>
      <xdr:row>74</xdr:row>
      <xdr:rowOff>142007</xdr:rowOff>
    </xdr:from>
    <xdr:to>
      <xdr:col>13</xdr:col>
      <xdr:colOff>813786</xdr:colOff>
      <xdr:row>74</xdr:row>
      <xdr:rowOff>2081644</xdr:rowOff>
    </xdr:to>
    <xdr:pic>
      <xdr:nvPicPr>
        <xdr:cNvPr id="72" name="Picture 71">
          <a:extLst>
            <a:ext uri="{FF2B5EF4-FFF2-40B4-BE49-F238E27FC236}">
              <a16:creationId xmlns:a16="http://schemas.microsoft.com/office/drawing/2014/main" id="{31BBDFC6-E90D-4209-9E18-A20EA5861F56}"/>
            </a:ext>
          </a:extLst>
        </xdr:cNvPr>
        <xdr:cNvPicPr>
          <a:picLocks noChangeAspect="1"/>
        </xdr:cNvPicPr>
      </xdr:nvPicPr>
      <xdr:blipFill>
        <a:blip xmlns:r="http://schemas.openxmlformats.org/officeDocument/2006/relationships" r:embed="rId37"/>
        <a:stretch>
          <a:fillRect/>
        </a:stretch>
      </xdr:blipFill>
      <xdr:spPr>
        <a:xfrm>
          <a:off x="12013621" y="44509457"/>
          <a:ext cx="5926115" cy="1939637"/>
        </a:xfrm>
        <a:prstGeom prst="rect">
          <a:avLst/>
        </a:prstGeom>
      </xdr:spPr>
    </xdr:pic>
    <xdr:clientData/>
  </xdr:twoCellAnchor>
  <xdr:twoCellAnchor editAs="oneCell">
    <xdr:from>
      <xdr:col>9</xdr:col>
      <xdr:colOff>155865</xdr:colOff>
      <xdr:row>74</xdr:row>
      <xdr:rowOff>2287732</xdr:rowOff>
    </xdr:from>
    <xdr:to>
      <xdr:col>13</xdr:col>
      <xdr:colOff>864995</xdr:colOff>
      <xdr:row>74</xdr:row>
      <xdr:rowOff>5162550</xdr:rowOff>
    </xdr:to>
    <xdr:pic>
      <xdr:nvPicPr>
        <xdr:cNvPr id="73" name="Picture 72">
          <a:extLst>
            <a:ext uri="{FF2B5EF4-FFF2-40B4-BE49-F238E27FC236}">
              <a16:creationId xmlns:a16="http://schemas.microsoft.com/office/drawing/2014/main" id="{E6331C2D-19FB-45C3-A0D3-9E21DC5F314A}"/>
            </a:ext>
          </a:extLst>
        </xdr:cNvPr>
        <xdr:cNvPicPr>
          <a:picLocks noChangeAspect="1"/>
        </xdr:cNvPicPr>
      </xdr:nvPicPr>
      <xdr:blipFill>
        <a:blip xmlns:r="http://schemas.openxmlformats.org/officeDocument/2006/relationships" r:embed="rId38"/>
        <a:stretch>
          <a:fillRect/>
        </a:stretch>
      </xdr:blipFill>
      <xdr:spPr>
        <a:xfrm>
          <a:off x="12043065" y="46655182"/>
          <a:ext cx="5947880" cy="2874818"/>
        </a:xfrm>
        <a:prstGeom prst="rect">
          <a:avLst/>
        </a:prstGeom>
      </xdr:spPr>
    </xdr:pic>
    <xdr:clientData/>
  </xdr:twoCellAnchor>
  <xdr:twoCellAnchor editAs="oneCell">
    <xdr:from>
      <xdr:col>9</xdr:col>
      <xdr:colOff>69273</xdr:colOff>
      <xdr:row>75</xdr:row>
      <xdr:rowOff>4073236</xdr:rowOff>
    </xdr:from>
    <xdr:to>
      <xdr:col>13</xdr:col>
      <xdr:colOff>858983</xdr:colOff>
      <xdr:row>76</xdr:row>
      <xdr:rowOff>3069562</xdr:rowOff>
    </xdr:to>
    <xdr:pic>
      <xdr:nvPicPr>
        <xdr:cNvPr id="75" name="Picture 74">
          <a:extLst>
            <a:ext uri="{FF2B5EF4-FFF2-40B4-BE49-F238E27FC236}">
              <a16:creationId xmlns:a16="http://schemas.microsoft.com/office/drawing/2014/main" id="{B8BC21C4-97C7-425C-8617-EAC9530FB95B}"/>
            </a:ext>
          </a:extLst>
        </xdr:cNvPr>
        <xdr:cNvPicPr>
          <a:picLocks noChangeAspect="1"/>
        </xdr:cNvPicPr>
      </xdr:nvPicPr>
      <xdr:blipFill>
        <a:blip xmlns:r="http://schemas.openxmlformats.org/officeDocument/2006/relationships" r:embed="rId39"/>
        <a:stretch>
          <a:fillRect/>
        </a:stretch>
      </xdr:blipFill>
      <xdr:spPr>
        <a:xfrm>
          <a:off x="11942618" y="53755636"/>
          <a:ext cx="6068292" cy="3083417"/>
        </a:xfrm>
        <a:prstGeom prst="rect">
          <a:avLst/>
        </a:prstGeom>
      </xdr:spPr>
    </xdr:pic>
    <xdr:clientData/>
  </xdr:twoCellAnchor>
  <xdr:twoCellAnchor editAs="oneCell">
    <xdr:from>
      <xdr:col>9</xdr:col>
      <xdr:colOff>83127</xdr:colOff>
      <xdr:row>78</xdr:row>
      <xdr:rowOff>94208</xdr:rowOff>
    </xdr:from>
    <xdr:to>
      <xdr:col>13</xdr:col>
      <xdr:colOff>706582</xdr:colOff>
      <xdr:row>78</xdr:row>
      <xdr:rowOff>3099445</xdr:rowOff>
    </xdr:to>
    <xdr:pic>
      <xdr:nvPicPr>
        <xdr:cNvPr id="76" name="Picture 75">
          <a:extLst>
            <a:ext uri="{FF2B5EF4-FFF2-40B4-BE49-F238E27FC236}">
              <a16:creationId xmlns:a16="http://schemas.microsoft.com/office/drawing/2014/main" id="{AD64DF09-E418-41C4-B808-2CAC5CDAA3F0}"/>
            </a:ext>
          </a:extLst>
        </xdr:cNvPr>
        <xdr:cNvPicPr>
          <a:picLocks noChangeAspect="1"/>
        </xdr:cNvPicPr>
      </xdr:nvPicPr>
      <xdr:blipFill>
        <a:blip xmlns:r="http://schemas.openxmlformats.org/officeDocument/2006/relationships" r:embed="rId40"/>
        <a:stretch>
          <a:fillRect/>
        </a:stretch>
      </xdr:blipFill>
      <xdr:spPr>
        <a:xfrm>
          <a:off x="11956472" y="64781081"/>
          <a:ext cx="5902037" cy="3005237"/>
        </a:xfrm>
        <a:prstGeom prst="rect">
          <a:avLst/>
        </a:prstGeom>
      </xdr:spPr>
    </xdr:pic>
    <xdr:clientData/>
  </xdr:twoCellAnchor>
  <xdr:twoCellAnchor editAs="oneCell">
    <xdr:from>
      <xdr:col>9</xdr:col>
      <xdr:colOff>96981</xdr:colOff>
      <xdr:row>77</xdr:row>
      <xdr:rowOff>2743202</xdr:rowOff>
    </xdr:from>
    <xdr:to>
      <xdr:col>12</xdr:col>
      <xdr:colOff>1634836</xdr:colOff>
      <xdr:row>77</xdr:row>
      <xdr:rowOff>5159231</xdr:rowOff>
    </xdr:to>
    <xdr:pic>
      <xdr:nvPicPr>
        <xdr:cNvPr id="78" name="Picture 77">
          <a:extLst>
            <a:ext uri="{FF2B5EF4-FFF2-40B4-BE49-F238E27FC236}">
              <a16:creationId xmlns:a16="http://schemas.microsoft.com/office/drawing/2014/main" id="{EAB6A8DB-E99B-46F8-B46A-8E8DEF94167F}"/>
            </a:ext>
          </a:extLst>
        </xdr:cNvPr>
        <xdr:cNvPicPr>
          <a:picLocks noChangeAspect="1"/>
        </xdr:cNvPicPr>
      </xdr:nvPicPr>
      <xdr:blipFill>
        <a:blip xmlns:r="http://schemas.openxmlformats.org/officeDocument/2006/relationships" r:embed="rId41"/>
        <a:stretch>
          <a:fillRect/>
        </a:stretch>
      </xdr:blipFill>
      <xdr:spPr>
        <a:xfrm>
          <a:off x="11970326" y="62234620"/>
          <a:ext cx="4779819" cy="2416029"/>
        </a:xfrm>
        <a:prstGeom prst="rect">
          <a:avLst/>
        </a:prstGeom>
      </xdr:spPr>
    </xdr:pic>
    <xdr:clientData/>
  </xdr:twoCellAnchor>
  <xdr:twoCellAnchor editAs="oneCell">
    <xdr:from>
      <xdr:col>9</xdr:col>
      <xdr:colOff>83127</xdr:colOff>
      <xdr:row>82</xdr:row>
      <xdr:rowOff>166254</xdr:rowOff>
    </xdr:from>
    <xdr:to>
      <xdr:col>13</xdr:col>
      <xdr:colOff>901948</xdr:colOff>
      <xdr:row>82</xdr:row>
      <xdr:rowOff>3233057</xdr:rowOff>
    </xdr:to>
    <xdr:pic>
      <xdr:nvPicPr>
        <xdr:cNvPr id="79" name="Picture 78">
          <a:extLst>
            <a:ext uri="{FF2B5EF4-FFF2-40B4-BE49-F238E27FC236}">
              <a16:creationId xmlns:a16="http://schemas.microsoft.com/office/drawing/2014/main" id="{4CD1A521-02F5-4166-A2AE-AB83F6872348}"/>
            </a:ext>
          </a:extLst>
        </xdr:cNvPr>
        <xdr:cNvPicPr>
          <a:picLocks noChangeAspect="1"/>
        </xdr:cNvPicPr>
      </xdr:nvPicPr>
      <xdr:blipFill>
        <a:blip xmlns:r="http://schemas.openxmlformats.org/officeDocument/2006/relationships" r:embed="rId41"/>
        <a:stretch>
          <a:fillRect/>
        </a:stretch>
      </xdr:blipFill>
      <xdr:spPr>
        <a:xfrm>
          <a:off x="11956472" y="69896181"/>
          <a:ext cx="6097403" cy="3066803"/>
        </a:xfrm>
        <a:prstGeom prst="rect">
          <a:avLst/>
        </a:prstGeom>
      </xdr:spPr>
    </xdr:pic>
    <xdr:clientData/>
  </xdr:twoCellAnchor>
  <xdr:twoCellAnchor editAs="oneCell">
    <xdr:from>
      <xdr:col>9</xdr:col>
      <xdr:colOff>110836</xdr:colOff>
      <xdr:row>83</xdr:row>
      <xdr:rowOff>96982</xdr:rowOff>
    </xdr:from>
    <xdr:to>
      <xdr:col>13</xdr:col>
      <xdr:colOff>902192</xdr:colOff>
      <xdr:row>83</xdr:row>
      <xdr:rowOff>3158837</xdr:rowOff>
    </xdr:to>
    <xdr:pic>
      <xdr:nvPicPr>
        <xdr:cNvPr id="80" name="Picture 79">
          <a:extLst>
            <a:ext uri="{FF2B5EF4-FFF2-40B4-BE49-F238E27FC236}">
              <a16:creationId xmlns:a16="http://schemas.microsoft.com/office/drawing/2014/main" id="{DC5D1638-68FD-49B5-B123-E2A0C6A84361}"/>
            </a:ext>
          </a:extLst>
        </xdr:cNvPr>
        <xdr:cNvPicPr>
          <a:picLocks noChangeAspect="1"/>
        </xdr:cNvPicPr>
      </xdr:nvPicPr>
      <xdr:blipFill>
        <a:blip xmlns:r="http://schemas.openxmlformats.org/officeDocument/2006/relationships" r:embed="rId41"/>
        <a:stretch>
          <a:fillRect/>
        </a:stretch>
      </xdr:blipFill>
      <xdr:spPr>
        <a:xfrm>
          <a:off x="11984181" y="73387527"/>
          <a:ext cx="6069938" cy="3061855"/>
        </a:xfrm>
        <a:prstGeom prst="rect">
          <a:avLst/>
        </a:prstGeom>
      </xdr:spPr>
    </xdr:pic>
    <xdr:clientData/>
  </xdr:twoCellAnchor>
  <xdr:twoCellAnchor editAs="oneCell">
    <xdr:from>
      <xdr:col>9</xdr:col>
      <xdr:colOff>110835</xdr:colOff>
      <xdr:row>84</xdr:row>
      <xdr:rowOff>217218</xdr:rowOff>
    </xdr:from>
    <xdr:to>
      <xdr:col>12</xdr:col>
      <xdr:colOff>1343891</xdr:colOff>
      <xdr:row>84</xdr:row>
      <xdr:rowOff>2486308</xdr:rowOff>
    </xdr:to>
    <xdr:pic>
      <xdr:nvPicPr>
        <xdr:cNvPr id="81" name="Picture 80">
          <a:extLst>
            <a:ext uri="{FF2B5EF4-FFF2-40B4-BE49-F238E27FC236}">
              <a16:creationId xmlns:a16="http://schemas.microsoft.com/office/drawing/2014/main" id="{E520EEF4-73D6-D7C2-6A6F-9C63B49C4F5F}"/>
            </a:ext>
          </a:extLst>
        </xdr:cNvPr>
        <xdr:cNvPicPr>
          <a:picLocks noChangeAspect="1"/>
        </xdr:cNvPicPr>
      </xdr:nvPicPr>
      <xdr:blipFill>
        <a:blip xmlns:r="http://schemas.openxmlformats.org/officeDocument/2006/relationships" r:embed="rId42"/>
        <a:stretch>
          <a:fillRect/>
        </a:stretch>
      </xdr:blipFill>
      <xdr:spPr>
        <a:xfrm>
          <a:off x="11984180" y="76805145"/>
          <a:ext cx="4475020" cy="2269090"/>
        </a:xfrm>
        <a:prstGeom prst="rect">
          <a:avLst/>
        </a:prstGeom>
      </xdr:spPr>
    </xdr:pic>
    <xdr:clientData/>
  </xdr:twoCellAnchor>
  <xdr:twoCellAnchor editAs="oneCell">
    <xdr:from>
      <xdr:col>9</xdr:col>
      <xdr:colOff>124692</xdr:colOff>
      <xdr:row>84</xdr:row>
      <xdr:rowOff>2784763</xdr:rowOff>
    </xdr:from>
    <xdr:to>
      <xdr:col>12</xdr:col>
      <xdr:colOff>1316182</xdr:colOff>
      <xdr:row>84</xdr:row>
      <xdr:rowOff>5026970</xdr:rowOff>
    </xdr:to>
    <xdr:pic>
      <xdr:nvPicPr>
        <xdr:cNvPr id="82" name="Picture 81">
          <a:extLst>
            <a:ext uri="{FF2B5EF4-FFF2-40B4-BE49-F238E27FC236}">
              <a16:creationId xmlns:a16="http://schemas.microsoft.com/office/drawing/2014/main" id="{02520BBD-5326-6419-B4FE-0B148796021D}"/>
            </a:ext>
          </a:extLst>
        </xdr:cNvPr>
        <xdr:cNvPicPr>
          <a:picLocks noChangeAspect="1"/>
        </xdr:cNvPicPr>
      </xdr:nvPicPr>
      <xdr:blipFill>
        <a:blip xmlns:r="http://schemas.openxmlformats.org/officeDocument/2006/relationships" r:embed="rId43"/>
        <a:stretch>
          <a:fillRect/>
        </a:stretch>
      </xdr:blipFill>
      <xdr:spPr>
        <a:xfrm>
          <a:off x="11998037" y="79372690"/>
          <a:ext cx="4433454" cy="2242207"/>
        </a:xfrm>
        <a:prstGeom prst="rect">
          <a:avLst/>
        </a:prstGeom>
      </xdr:spPr>
    </xdr:pic>
    <xdr:clientData/>
  </xdr:twoCellAnchor>
  <xdr:twoCellAnchor editAs="oneCell">
    <xdr:from>
      <xdr:col>9</xdr:col>
      <xdr:colOff>124692</xdr:colOff>
      <xdr:row>85</xdr:row>
      <xdr:rowOff>69273</xdr:rowOff>
    </xdr:from>
    <xdr:to>
      <xdr:col>11</xdr:col>
      <xdr:colOff>1041992</xdr:colOff>
      <xdr:row>85</xdr:row>
      <xdr:rowOff>3061854</xdr:rowOff>
    </xdr:to>
    <xdr:pic>
      <xdr:nvPicPr>
        <xdr:cNvPr id="83" name="Picture 82">
          <a:extLst>
            <a:ext uri="{FF2B5EF4-FFF2-40B4-BE49-F238E27FC236}">
              <a16:creationId xmlns:a16="http://schemas.microsoft.com/office/drawing/2014/main" id="{8F64B623-0187-16B4-5B41-E9B782C8D3DB}"/>
            </a:ext>
          </a:extLst>
        </xdr:cNvPr>
        <xdr:cNvPicPr>
          <a:picLocks noChangeAspect="1"/>
        </xdr:cNvPicPr>
      </xdr:nvPicPr>
      <xdr:blipFill>
        <a:blip xmlns:r="http://schemas.openxmlformats.org/officeDocument/2006/relationships" r:embed="rId44"/>
        <a:stretch>
          <a:fillRect/>
        </a:stretch>
      </xdr:blipFill>
      <xdr:spPr>
        <a:xfrm>
          <a:off x="11998037" y="81852655"/>
          <a:ext cx="3078610" cy="2992581"/>
        </a:xfrm>
        <a:prstGeom prst="rect">
          <a:avLst/>
        </a:prstGeom>
      </xdr:spPr>
    </xdr:pic>
    <xdr:clientData/>
  </xdr:twoCellAnchor>
  <xdr:twoCellAnchor editAs="oneCell">
    <xdr:from>
      <xdr:col>12</xdr:col>
      <xdr:colOff>41562</xdr:colOff>
      <xdr:row>85</xdr:row>
      <xdr:rowOff>69272</xdr:rowOff>
    </xdr:from>
    <xdr:to>
      <xdr:col>13</xdr:col>
      <xdr:colOff>895339</xdr:colOff>
      <xdr:row>85</xdr:row>
      <xdr:rowOff>2840182</xdr:rowOff>
    </xdr:to>
    <xdr:pic>
      <xdr:nvPicPr>
        <xdr:cNvPr id="84" name="Picture 83">
          <a:extLst>
            <a:ext uri="{FF2B5EF4-FFF2-40B4-BE49-F238E27FC236}">
              <a16:creationId xmlns:a16="http://schemas.microsoft.com/office/drawing/2014/main" id="{C8EA38DD-B2B0-7B79-FF0B-EE86627E5C29}"/>
            </a:ext>
          </a:extLst>
        </xdr:cNvPr>
        <xdr:cNvPicPr>
          <a:picLocks noChangeAspect="1"/>
        </xdr:cNvPicPr>
      </xdr:nvPicPr>
      <xdr:blipFill>
        <a:blip xmlns:r="http://schemas.openxmlformats.org/officeDocument/2006/relationships" r:embed="rId45"/>
        <a:stretch>
          <a:fillRect/>
        </a:stretch>
      </xdr:blipFill>
      <xdr:spPr>
        <a:xfrm>
          <a:off x="15156871" y="81852654"/>
          <a:ext cx="2890395" cy="2770910"/>
        </a:xfrm>
        <a:prstGeom prst="rect">
          <a:avLst/>
        </a:prstGeom>
      </xdr:spPr>
    </xdr:pic>
    <xdr:clientData/>
  </xdr:twoCellAnchor>
  <xdr:twoCellAnchor editAs="oneCell">
    <xdr:from>
      <xdr:col>9</xdr:col>
      <xdr:colOff>65314</xdr:colOff>
      <xdr:row>86</xdr:row>
      <xdr:rowOff>228600</xdr:rowOff>
    </xdr:from>
    <xdr:to>
      <xdr:col>12</xdr:col>
      <xdr:colOff>1404258</xdr:colOff>
      <xdr:row>86</xdr:row>
      <xdr:rowOff>1858200</xdr:rowOff>
    </xdr:to>
    <xdr:pic>
      <xdr:nvPicPr>
        <xdr:cNvPr id="85" name="Picture 84">
          <a:extLst>
            <a:ext uri="{FF2B5EF4-FFF2-40B4-BE49-F238E27FC236}">
              <a16:creationId xmlns:a16="http://schemas.microsoft.com/office/drawing/2014/main" id="{47B50C5C-DA1C-27C7-52C3-A2EC4887A946}"/>
            </a:ext>
          </a:extLst>
        </xdr:cNvPr>
        <xdr:cNvPicPr>
          <a:picLocks noChangeAspect="1"/>
        </xdr:cNvPicPr>
      </xdr:nvPicPr>
      <xdr:blipFill>
        <a:blip xmlns:r="http://schemas.openxmlformats.org/officeDocument/2006/relationships" r:embed="rId46"/>
        <a:stretch>
          <a:fillRect/>
        </a:stretch>
      </xdr:blipFill>
      <xdr:spPr>
        <a:xfrm>
          <a:off x="11941628" y="85311343"/>
          <a:ext cx="4572001" cy="1629600"/>
        </a:xfrm>
        <a:prstGeom prst="rect">
          <a:avLst/>
        </a:prstGeom>
      </xdr:spPr>
    </xdr:pic>
    <xdr:clientData/>
  </xdr:twoCellAnchor>
  <xdr:twoCellAnchor editAs="oneCell">
    <xdr:from>
      <xdr:col>9</xdr:col>
      <xdr:colOff>76200</xdr:colOff>
      <xdr:row>86</xdr:row>
      <xdr:rowOff>2068285</xdr:rowOff>
    </xdr:from>
    <xdr:to>
      <xdr:col>12</xdr:col>
      <xdr:colOff>1404258</xdr:colOff>
      <xdr:row>86</xdr:row>
      <xdr:rowOff>3784988</xdr:rowOff>
    </xdr:to>
    <xdr:pic>
      <xdr:nvPicPr>
        <xdr:cNvPr id="86" name="Picture 85">
          <a:extLst>
            <a:ext uri="{FF2B5EF4-FFF2-40B4-BE49-F238E27FC236}">
              <a16:creationId xmlns:a16="http://schemas.microsoft.com/office/drawing/2014/main" id="{BE252343-D802-DED5-5B5E-8322221FC7E1}"/>
            </a:ext>
          </a:extLst>
        </xdr:cNvPr>
        <xdr:cNvPicPr>
          <a:picLocks noChangeAspect="1"/>
        </xdr:cNvPicPr>
      </xdr:nvPicPr>
      <xdr:blipFill>
        <a:blip xmlns:r="http://schemas.openxmlformats.org/officeDocument/2006/relationships" r:embed="rId47"/>
        <a:stretch>
          <a:fillRect/>
        </a:stretch>
      </xdr:blipFill>
      <xdr:spPr>
        <a:xfrm>
          <a:off x="11952514" y="87151028"/>
          <a:ext cx="4561115" cy="1716703"/>
        </a:xfrm>
        <a:prstGeom prst="rect">
          <a:avLst/>
        </a:prstGeom>
      </xdr:spPr>
    </xdr:pic>
    <xdr:clientData/>
  </xdr:twoCellAnchor>
  <xdr:twoCellAnchor editAs="oneCell">
    <xdr:from>
      <xdr:col>9</xdr:col>
      <xdr:colOff>108857</xdr:colOff>
      <xdr:row>87</xdr:row>
      <xdr:rowOff>87086</xdr:rowOff>
    </xdr:from>
    <xdr:to>
      <xdr:col>13</xdr:col>
      <xdr:colOff>91970</xdr:colOff>
      <xdr:row>87</xdr:row>
      <xdr:rowOff>2743200</xdr:rowOff>
    </xdr:to>
    <xdr:pic>
      <xdr:nvPicPr>
        <xdr:cNvPr id="87" name="Picture 86">
          <a:extLst>
            <a:ext uri="{FF2B5EF4-FFF2-40B4-BE49-F238E27FC236}">
              <a16:creationId xmlns:a16="http://schemas.microsoft.com/office/drawing/2014/main" id="{8C5B3F90-3235-6FF7-E91E-4CB8444B9FAD}"/>
            </a:ext>
          </a:extLst>
        </xdr:cNvPr>
        <xdr:cNvPicPr>
          <a:picLocks noChangeAspect="1"/>
        </xdr:cNvPicPr>
      </xdr:nvPicPr>
      <xdr:blipFill>
        <a:blip xmlns:r="http://schemas.openxmlformats.org/officeDocument/2006/relationships" r:embed="rId48"/>
        <a:stretch>
          <a:fillRect/>
        </a:stretch>
      </xdr:blipFill>
      <xdr:spPr>
        <a:xfrm>
          <a:off x="11985171" y="89099572"/>
          <a:ext cx="5251799" cy="2656114"/>
        </a:xfrm>
        <a:prstGeom prst="rect">
          <a:avLst/>
        </a:prstGeom>
      </xdr:spPr>
    </xdr:pic>
    <xdr:clientData/>
  </xdr:twoCellAnchor>
  <xdr:twoCellAnchor editAs="oneCell">
    <xdr:from>
      <xdr:col>9</xdr:col>
      <xdr:colOff>76200</xdr:colOff>
      <xdr:row>87</xdr:row>
      <xdr:rowOff>2836611</xdr:rowOff>
    </xdr:from>
    <xdr:to>
      <xdr:col>12</xdr:col>
      <xdr:colOff>1905000</xdr:colOff>
      <xdr:row>87</xdr:row>
      <xdr:rowOff>5139146</xdr:rowOff>
    </xdr:to>
    <xdr:pic>
      <xdr:nvPicPr>
        <xdr:cNvPr id="88" name="Picture 87">
          <a:extLst>
            <a:ext uri="{FF2B5EF4-FFF2-40B4-BE49-F238E27FC236}">
              <a16:creationId xmlns:a16="http://schemas.microsoft.com/office/drawing/2014/main" id="{44B4BAF4-D948-7273-B9E8-D57A72D6C16C}"/>
            </a:ext>
          </a:extLst>
        </xdr:cNvPr>
        <xdr:cNvPicPr>
          <a:picLocks noChangeAspect="1"/>
        </xdr:cNvPicPr>
      </xdr:nvPicPr>
      <xdr:blipFill>
        <a:blip xmlns:r="http://schemas.openxmlformats.org/officeDocument/2006/relationships" r:embed="rId49"/>
        <a:stretch>
          <a:fillRect/>
        </a:stretch>
      </xdr:blipFill>
      <xdr:spPr>
        <a:xfrm>
          <a:off x="11952514" y="91849097"/>
          <a:ext cx="5061857" cy="2302535"/>
        </a:xfrm>
        <a:prstGeom prst="rect">
          <a:avLst/>
        </a:prstGeom>
      </xdr:spPr>
    </xdr:pic>
    <xdr:clientData/>
  </xdr:twoCellAnchor>
  <xdr:oneCellAnchor>
    <xdr:from>
      <xdr:col>9</xdr:col>
      <xdr:colOff>65314</xdr:colOff>
      <xdr:row>88</xdr:row>
      <xdr:rowOff>228600</xdr:rowOff>
    </xdr:from>
    <xdr:ext cx="4572001" cy="1629600"/>
    <xdr:pic>
      <xdr:nvPicPr>
        <xdr:cNvPr id="89" name="Picture 88">
          <a:extLst>
            <a:ext uri="{FF2B5EF4-FFF2-40B4-BE49-F238E27FC236}">
              <a16:creationId xmlns:a16="http://schemas.microsoft.com/office/drawing/2014/main" id="{46275E6B-A052-4B29-A7C4-E58C7BD738C7}"/>
            </a:ext>
          </a:extLst>
        </xdr:cNvPr>
        <xdr:cNvPicPr>
          <a:picLocks noChangeAspect="1"/>
        </xdr:cNvPicPr>
      </xdr:nvPicPr>
      <xdr:blipFill>
        <a:blip xmlns:r="http://schemas.openxmlformats.org/officeDocument/2006/relationships" r:embed="rId46"/>
        <a:stretch>
          <a:fillRect/>
        </a:stretch>
      </xdr:blipFill>
      <xdr:spPr>
        <a:xfrm>
          <a:off x="11941628" y="85311343"/>
          <a:ext cx="4572001" cy="1629600"/>
        </a:xfrm>
        <a:prstGeom prst="rect">
          <a:avLst/>
        </a:prstGeom>
      </xdr:spPr>
    </xdr:pic>
    <xdr:clientData/>
  </xdr:oneCellAnchor>
  <xdr:oneCellAnchor>
    <xdr:from>
      <xdr:col>9</xdr:col>
      <xdr:colOff>76200</xdr:colOff>
      <xdr:row>88</xdr:row>
      <xdr:rowOff>2068285</xdr:rowOff>
    </xdr:from>
    <xdr:ext cx="4561115" cy="1716703"/>
    <xdr:pic>
      <xdr:nvPicPr>
        <xdr:cNvPr id="90" name="Picture 89">
          <a:extLst>
            <a:ext uri="{FF2B5EF4-FFF2-40B4-BE49-F238E27FC236}">
              <a16:creationId xmlns:a16="http://schemas.microsoft.com/office/drawing/2014/main" id="{7F3370E9-71ED-4C3F-B7FC-58ED2C1A3C3B}"/>
            </a:ext>
          </a:extLst>
        </xdr:cNvPr>
        <xdr:cNvPicPr>
          <a:picLocks noChangeAspect="1"/>
        </xdr:cNvPicPr>
      </xdr:nvPicPr>
      <xdr:blipFill>
        <a:blip xmlns:r="http://schemas.openxmlformats.org/officeDocument/2006/relationships" r:embed="rId47"/>
        <a:stretch>
          <a:fillRect/>
        </a:stretch>
      </xdr:blipFill>
      <xdr:spPr>
        <a:xfrm>
          <a:off x="11952514" y="87151028"/>
          <a:ext cx="4561115" cy="1716703"/>
        </a:xfrm>
        <a:prstGeom prst="rect">
          <a:avLst/>
        </a:prstGeom>
      </xdr:spPr>
    </xdr:pic>
    <xdr:clientData/>
  </xdr:oneCellAnchor>
  <xdr:twoCellAnchor editAs="oneCell">
    <xdr:from>
      <xdr:col>9</xdr:col>
      <xdr:colOff>108856</xdr:colOff>
      <xdr:row>92</xdr:row>
      <xdr:rowOff>60487</xdr:rowOff>
    </xdr:from>
    <xdr:to>
      <xdr:col>13</xdr:col>
      <xdr:colOff>794657</xdr:colOff>
      <xdr:row>92</xdr:row>
      <xdr:rowOff>3028368</xdr:rowOff>
    </xdr:to>
    <xdr:pic>
      <xdr:nvPicPr>
        <xdr:cNvPr id="91" name="Picture 90">
          <a:extLst>
            <a:ext uri="{FF2B5EF4-FFF2-40B4-BE49-F238E27FC236}">
              <a16:creationId xmlns:a16="http://schemas.microsoft.com/office/drawing/2014/main" id="{E31E3582-B84F-F77F-B8B9-5E1AC0F84F49}"/>
            </a:ext>
          </a:extLst>
        </xdr:cNvPr>
        <xdr:cNvPicPr>
          <a:picLocks noChangeAspect="1"/>
        </xdr:cNvPicPr>
      </xdr:nvPicPr>
      <xdr:blipFill>
        <a:blip xmlns:r="http://schemas.openxmlformats.org/officeDocument/2006/relationships" r:embed="rId50"/>
        <a:stretch>
          <a:fillRect/>
        </a:stretch>
      </xdr:blipFill>
      <xdr:spPr>
        <a:xfrm>
          <a:off x="11985170" y="100165516"/>
          <a:ext cx="5954487" cy="2967881"/>
        </a:xfrm>
        <a:prstGeom prst="rect">
          <a:avLst/>
        </a:prstGeom>
      </xdr:spPr>
    </xdr:pic>
    <xdr:clientData/>
  </xdr:twoCellAnchor>
  <xdr:twoCellAnchor editAs="oneCell">
    <xdr:from>
      <xdr:col>9</xdr:col>
      <xdr:colOff>65314</xdr:colOff>
      <xdr:row>93</xdr:row>
      <xdr:rowOff>80512</xdr:rowOff>
    </xdr:from>
    <xdr:to>
      <xdr:col>13</xdr:col>
      <xdr:colOff>815157</xdr:colOff>
      <xdr:row>93</xdr:row>
      <xdr:rowOff>2928258</xdr:rowOff>
    </xdr:to>
    <xdr:pic>
      <xdr:nvPicPr>
        <xdr:cNvPr id="92" name="Picture 91">
          <a:extLst>
            <a:ext uri="{FF2B5EF4-FFF2-40B4-BE49-F238E27FC236}">
              <a16:creationId xmlns:a16="http://schemas.microsoft.com/office/drawing/2014/main" id="{5187AA4B-902B-2B02-4807-CC5002FB8128}"/>
            </a:ext>
          </a:extLst>
        </xdr:cNvPr>
        <xdr:cNvPicPr>
          <a:picLocks noChangeAspect="1"/>
        </xdr:cNvPicPr>
      </xdr:nvPicPr>
      <xdr:blipFill>
        <a:blip xmlns:r="http://schemas.openxmlformats.org/officeDocument/2006/relationships" r:embed="rId51"/>
        <a:stretch>
          <a:fillRect/>
        </a:stretch>
      </xdr:blipFill>
      <xdr:spPr>
        <a:xfrm>
          <a:off x="11941628" y="103810483"/>
          <a:ext cx="6018529" cy="2847746"/>
        </a:xfrm>
        <a:prstGeom prst="rect">
          <a:avLst/>
        </a:prstGeom>
      </xdr:spPr>
    </xdr:pic>
    <xdr:clientData/>
  </xdr:twoCellAnchor>
  <xdr:twoCellAnchor editAs="oneCell">
    <xdr:from>
      <xdr:col>4</xdr:col>
      <xdr:colOff>119743</xdr:colOff>
      <xdr:row>94</xdr:row>
      <xdr:rowOff>2569028</xdr:rowOff>
    </xdr:from>
    <xdr:to>
      <xdr:col>6</xdr:col>
      <xdr:colOff>691243</xdr:colOff>
      <xdr:row>94</xdr:row>
      <xdr:rowOff>4938656</xdr:rowOff>
    </xdr:to>
    <xdr:pic>
      <xdr:nvPicPr>
        <xdr:cNvPr id="93" name="Picture 92">
          <a:extLst>
            <a:ext uri="{FF2B5EF4-FFF2-40B4-BE49-F238E27FC236}">
              <a16:creationId xmlns:a16="http://schemas.microsoft.com/office/drawing/2014/main" id="{E0100900-8A3B-4F70-BC26-7AB59BC3DA02}"/>
            </a:ext>
          </a:extLst>
        </xdr:cNvPr>
        <xdr:cNvPicPr>
          <a:picLocks noChangeAspect="1"/>
        </xdr:cNvPicPr>
      </xdr:nvPicPr>
      <xdr:blipFill>
        <a:blip xmlns:r="http://schemas.openxmlformats.org/officeDocument/2006/relationships" r:embed="rId52"/>
        <a:stretch>
          <a:fillRect/>
        </a:stretch>
      </xdr:blipFill>
      <xdr:spPr>
        <a:xfrm>
          <a:off x="1937657" y="109564714"/>
          <a:ext cx="4729843" cy="2369628"/>
        </a:xfrm>
        <a:prstGeom prst="rect">
          <a:avLst/>
        </a:prstGeom>
      </xdr:spPr>
    </xdr:pic>
    <xdr:clientData/>
  </xdr:twoCellAnchor>
  <xdr:twoCellAnchor editAs="oneCell">
    <xdr:from>
      <xdr:col>9</xdr:col>
      <xdr:colOff>54427</xdr:colOff>
      <xdr:row>94</xdr:row>
      <xdr:rowOff>76200</xdr:rowOff>
    </xdr:from>
    <xdr:to>
      <xdr:col>13</xdr:col>
      <xdr:colOff>909784</xdr:colOff>
      <xdr:row>94</xdr:row>
      <xdr:rowOff>1654628</xdr:rowOff>
    </xdr:to>
    <xdr:pic>
      <xdr:nvPicPr>
        <xdr:cNvPr id="94" name="Picture 93">
          <a:extLst>
            <a:ext uri="{FF2B5EF4-FFF2-40B4-BE49-F238E27FC236}">
              <a16:creationId xmlns:a16="http://schemas.microsoft.com/office/drawing/2014/main" id="{8A7339BB-9B4C-B7C6-39B3-669D3391CCE8}"/>
            </a:ext>
          </a:extLst>
        </xdr:cNvPr>
        <xdr:cNvPicPr>
          <a:picLocks noChangeAspect="1"/>
        </xdr:cNvPicPr>
      </xdr:nvPicPr>
      <xdr:blipFill>
        <a:blip xmlns:r="http://schemas.openxmlformats.org/officeDocument/2006/relationships" r:embed="rId53"/>
        <a:stretch>
          <a:fillRect/>
        </a:stretch>
      </xdr:blipFill>
      <xdr:spPr>
        <a:xfrm>
          <a:off x="11930741" y="107071886"/>
          <a:ext cx="6124043" cy="1578428"/>
        </a:xfrm>
        <a:prstGeom prst="rect">
          <a:avLst/>
        </a:prstGeom>
      </xdr:spPr>
    </xdr:pic>
    <xdr:clientData/>
  </xdr:twoCellAnchor>
  <xdr:twoCellAnchor editAs="oneCell">
    <xdr:from>
      <xdr:col>9</xdr:col>
      <xdr:colOff>76198</xdr:colOff>
      <xdr:row>94</xdr:row>
      <xdr:rowOff>1709058</xdr:rowOff>
    </xdr:from>
    <xdr:to>
      <xdr:col>13</xdr:col>
      <xdr:colOff>925286</xdr:colOff>
      <xdr:row>94</xdr:row>
      <xdr:rowOff>3281008</xdr:rowOff>
    </xdr:to>
    <xdr:pic>
      <xdr:nvPicPr>
        <xdr:cNvPr id="95" name="Picture 94">
          <a:extLst>
            <a:ext uri="{FF2B5EF4-FFF2-40B4-BE49-F238E27FC236}">
              <a16:creationId xmlns:a16="http://schemas.microsoft.com/office/drawing/2014/main" id="{A9C14DAB-611F-4CA7-A80C-13723DF14D31}"/>
            </a:ext>
          </a:extLst>
        </xdr:cNvPr>
        <xdr:cNvPicPr>
          <a:picLocks noChangeAspect="1"/>
        </xdr:cNvPicPr>
      </xdr:nvPicPr>
      <xdr:blipFill>
        <a:blip xmlns:r="http://schemas.openxmlformats.org/officeDocument/2006/relationships" r:embed="rId54"/>
        <a:stretch>
          <a:fillRect/>
        </a:stretch>
      </xdr:blipFill>
      <xdr:spPr>
        <a:xfrm>
          <a:off x="11952512" y="108704744"/>
          <a:ext cx="6117774" cy="1571950"/>
        </a:xfrm>
        <a:prstGeom prst="rect">
          <a:avLst/>
        </a:prstGeom>
      </xdr:spPr>
    </xdr:pic>
    <xdr:clientData/>
  </xdr:twoCellAnchor>
  <xdr:twoCellAnchor>
    <xdr:from>
      <xdr:col>11</xdr:col>
      <xdr:colOff>130628</xdr:colOff>
      <xdr:row>94</xdr:row>
      <xdr:rowOff>2471057</xdr:rowOff>
    </xdr:from>
    <xdr:to>
      <xdr:col>12</xdr:col>
      <xdr:colOff>685800</xdr:colOff>
      <xdr:row>94</xdr:row>
      <xdr:rowOff>2982685</xdr:rowOff>
    </xdr:to>
    <xdr:sp macro="" textlink="">
      <xdr:nvSpPr>
        <xdr:cNvPr id="96" name="Rectangle 95">
          <a:extLst>
            <a:ext uri="{FF2B5EF4-FFF2-40B4-BE49-F238E27FC236}">
              <a16:creationId xmlns:a16="http://schemas.microsoft.com/office/drawing/2014/main" id="{B83280B5-DA0C-0EE1-834C-98D71C129783}"/>
            </a:ext>
          </a:extLst>
        </xdr:cNvPr>
        <xdr:cNvSpPr/>
      </xdr:nvSpPr>
      <xdr:spPr>
        <a:xfrm>
          <a:off x="14162314" y="109466743"/>
          <a:ext cx="1632857" cy="511628"/>
        </a:xfrm>
        <a:prstGeom prst="rect">
          <a:avLst/>
        </a:prstGeom>
        <a:no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ID" sz="1100"/>
        </a:p>
      </xdr:txBody>
    </xdr:sp>
    <xdr:clientData/>
  </xdr:twoCellAnchor>
  <xdr:twoCellAnchor editAs="oneCell">
    <xdr:from>
      <xdr:col>9</xdr:col>
      <xdr:colOff>108857</xdr:colOff>
      <xdr:row>95</xdr:row>
      <xdr:rowOff>82427</xdr:rowOff>
    </xdr:from>
    <xdr:to>
      <xdr:col>13</xdr:col>
      <xdr:colOff>914400</xdr:colOff>
      <xdr:row>95</xdr:row>
      <xdr:rowOff>3149865</xdr:rowOff>
    </xdr:to>
    <xdr:pic>
      <xdr:nvPicPr>
        <xdr:cNvPr id="97" name="Picture 96">
          <a:extLst>
            <a:ext uri="{FF2B5EF4-FFF2-40B4-BE49-F238E27FC236}">
              <a16:creationId xmlns:a16="http://schemas.microsoft.com/office/drawing/2014/main" id="{C79939B5-42E1-7C3D-FE86-631DA2A7F539}"/>
            </a:ext>
          </a:extLst>
        </xdr:cNvPr>
        <xdr:cNvPicPr>
          <a:picLocks noChangeAspect="1"/>
        </xdr:cNvPicPr>
      </xdr:nvPicPr>
      <xdr:blipFill>
        <a:blip xmlns:r="http://schemas.openxmlformats.org/officeDocument/2006/relationships" r:embed="rId55"/>
        <a:stretch>
          <a:fillRect/>
        </a:stretch>
      </xdr:blipFill>
      <xdr:spPr>
        <a:xfrm>
          <a:off x="11985171" y="112270598"/>
          <a:ext cx="6074229" cy="3067438"/>
        </a:xfrm>
        <a:prstGeom prst="rect">
          <a:avLst/>
        </a:prstGeom>
      </xdr:spPr>
    </xdr:pic>
    <xdr:clientData/>
  </xdr:twoCellAnchor>
  <xdr:twoCellAnchor editAs="oneCell">
    <xdr:from>
      <xdr:col>9</xdr:col>
      <xdr:colOff>87087</xdr:colOff>
      <xdr:row>96</xdr:row>
      <xdr:rowOff>95117</xdr:rowOff>
    </xdr:from>
    <xdr:to>
      <xdr:col>13</xdr:col>
      <xdr:colOff>870857</xdr:colOff>
      <xdr:row>96</xdr:row>
      <xdr:rowOff>1665790</xdr:rowOff>
    </xdr:to>
    <xdr:pic>
      <xdr:nvPicPr>
        <xdr:cNvPr id="98" name="Picture 97">
          <a:extLst>
            <a:ext uri="{FF2B5EF4-FFF2-40B4-BE49-F238E27FC236}">
              <a16:creationId xmlns:a16="http://schemas.microsoft.com/office/drawing/2014/main" id="{B9F243F3-283F-F49A-1F13-D67B7534C005}"/>
            </a:ext>
          </a:extLst>
        </xdr:cNvPr>
        <xdr:cNvPicPr>
          <a:picLocks noChangeAspect="1"/>
        </xdr:cNvPicPr>
      </xdr:nvPicPr>
      <xdr:blipFill>
        <a:blip xmlns:r="http://schemas.openxmlformats.org/officeDocument/2006/relationships" r:embed="rId56"/>
        <a:stretch>
          <a:fillRect/>
        </a:stretch>
      </xdr:blipFill>
      <xdr:spPr>
        <a:xfrm>
          <a:off x="11963401" y="115723174"/>
          <a:ext cx="6052456" cy="1570673"/>
        </a:xfrm>
        <a:prstGeom prst="rect">
          <a:avLst/>
        </a:prstGeom>
      </xdr:spPr>
    </xdr:pic>
    <xdr:clientData/>
  </xdr:twoCellAnchor>
  <xdr:twoCellAnchor editAs="oneCell">
    <xdr:from>
      <xdr:col>9</xdr:col>
      <xdr:colOff>152400</xdr:colOff>
      <xdr:row>77</xdr:row>
      <xdr:rowOff>217517</xdr:rowOff>
    </xdr:from>
    <xdr:to>
      <xdr:col>12</xdr:col>
      <xdr:colOff>1704108</xdr:colOff>
      <xdr:row>77</xdr:row>
      <xdr:rowOff>2657154</xdr:rowOff>
    </xdr:to>
    <xdr:pic>
      <xdr:nvPicPr>
        <xdr:cNvPr id="99" name="Picture 98">
          <a:extLst>
            <a:ext uri="{FF2B5EF4-FFF2-40B4-BE49-F238E27FC236}">
              <a16:creationId xmlns:a16="http://schemas.microsoft.com/office/drawing/2014/main" id="{8A6E90C7-80DD-4C9D-879E-8798A1B994CB}"/>
            </a:ext>
          </a:extLst>
        </xdr:cNvPr>
        <xdr:cNvPicPr>
          <a:picLocks noChangeAspect="1"/>
        </xdr:cNvPicPr>
      </xdr:nvPicPr>
      <xdr:blipFill>
        <a:blip xmlns:r="http://schemas.openxmlformats.org/officeDocument/2006/relationships" r:embed="rId57"/>
        <a:stretch>
          <a:fillRect/>
        </a:stretch>
      </xdr:blipFill>
      <xdr:spPr>
        <a:xfrm>
          <a:off x="12025745" y="59708935"/>
          <a:ext cx="4793672" cy="2439637"/>
        </a:xfrm>
        <a:prstGeom prst="rect">
          <a:avLst/>
        </a:prstGeom>
      </xdr:spPr>
    </xdr:pic>
    <xdr:clientData/>
  </xdr:twoCellAnchor>
  <xdr:twoCellAnchor editAs="oneCell">
    <xdr:from>
      <xdr:col>9</xdr:col>
      <xdr:colOff>83127</xdr:colOff>
      <xdr:row>75</xdr:row>
      <xdr:rowOff>69273</xdr:rowOff>
    </xdr:from>
    <xdr:to>
      <xdr:col>13</xdr:col>
      <xdr:colOff>903435</xdr:colOff>
      <xdr:row>75</xdr:row>
      <xdr:rowOff>3006436</xdr:rowOff>
    </xdr:to>
    <xdr:pic>
      <xdr:nvPicPr>
        <xdr:cNvPr id="100" name="Picture 99">
          <a:extLst>
            <a:ext uri="{FF2B5EF4-FFF2-40B4-BE49-F238E27FC236}">
              <a16:creationId xmlns:a16="http://schemas.microsoft.com/office/drawing/2014/main" id="{BC0D09F9-FC24-44DB-A594-1A7E585A6D8F}"/>
            </a:ext>
          </a:extLst>
        </xdr:cNvPr>
        <xdr:cNvPicPr>
          <a:picLocks noChangeAspect="1"/>
        </xdr:cNvPicPr>
      </xdr:nvPicPr>
      <xdr:blipFill>
        <a:blip xmlns:r="http://schemas.openxmlformats.org/officeDocument/2006/relationships" r:embed="rId36"/>
        <a:stretch>
          <a:fillRect/>
        </a:stretch>
      </xdr:blipFill>
      <xdr:spPr>
        <a:xfrm>
          <a:off x="11956472" y="51455782"/>
          <a:ext cx="6098890" cy="2937163"/>
        </a:xfrm>
        <a:prstGeom prst="rect">
          <a:avLst/>
        </a:prstGeom>
      </xdr:spPr>
    </xdr:pic>
    <xdr:clientData/>
  </xdr:twoCellAnchor>
  <xdr:oneCellAnchor>
    <xdr:from>
      <xdr:col>4</xdr:col>
      <xdr:colOff>83127</xdr:colOff>
      <xdr:row>98</xdr:row>
      <xdr:rowOff>96981</xdr:rowOff>
    </xdr:from>
    <xdr:ext cx="6033655" cy="3059113"/>
    <xdr:pic>
      <xdr:nvPicPr>
        <xdr:cNvPr id="101" name="Picture 100">
          <a:extLst>
            <a:ext uri="{FF2B5EF4-FFF2-40B4-BE49-F238E27FC236}">
              <a16:creationId xmlns:a16="http://schemas.microsoft.com/office/drawing/2014/main" id="{6ECDC1F4-667B-4B03-846A-57552CE188A1}"/>
            </a:ext>
          </a:extLst>
        </xdr:cNvPr>
        <xdr:cNvPicPr>
          <a:picLocks noChangeAspect="1"/>
        </xdr:cNvPicPr>
      </xdr:nvPicPr>
      <xdr:blipFill>
        <a:blip xmlns:r="http://schemas.openxmlformats.org/officeDocument/2006/relationships" r:embed="rId32"/>
        <a:stretch>
          <a:fillRect/>
        </a:stretch>
      </xdr:blipFill>
      <xdr:spPr>
        <a:xfrm>
          <a:off x="1898072" y="124247563"/>
          <a:ext cx="6033655" cy="3059113"/>
        </a:xfrm>
        <a:prstGeom prst="rect">
          <a:avLst/>
        </a:prstGeom>
      </xdr:spPr>
    </xdr:pic>
    <xdr:clientData/>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drawing" Target="../drawings/drawing1.xml"/><Relationship Id="rId2" Type="http://schemas.openxmlformats.org/officeDocument/2006/relationships/printerSettings" Target="../printerSettings/printerSettings1.bin"/><Relationship Id="rId1" Type="http://schemas.openxmlformats.org/officeDocument/2006/relationships/hyperlink" Target="https://www.demoblaze.com/"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D92CB79-2B7E-425A-B30D-F96DCD79FAF8}">
  <dimension ref="A1:Z151"/>
  <sheetViews>
    <sheetView tabSelected="1" view="pageBreakPreview" zoomScale="55" zoomScaleNormal="70" zoomScaleSheetLayoutView="55" workbookViewId="0">
      <selection activeCell="S10" sqref="S10"/>
    </sheetView>
  </sheetViews>
  <sheetFormatPr defaultRowHeight="14.4" x14ac:dyDescent="0.3"/>
  <cols>
    <col min="1" max="1" width="2.109375" style="1" customWidth="1"/>
    <col min="2" max="2" width="1.88671875" style="1" hidden="1" customWidth="1"/>
    <col min="3" max="3" width="2" style="1" customWidth="1"/>
    <col min="4" max="4" width="22.44140625" customWidth="1"/>
    <col min="5" max="5" width="25.5546875" customWidth="1"/>
    <col min="6" max="6" width="35" customWidth="1"/>
    <col min="7" max="7" width="31" customWidth="1"/>
    <col min="8" max="8" width="26.21875" customWidth="1"/>
    <col min="9" max="9" width="28.88671875" customWidth="1"/>
    <col min="10" max="12" width="15.6640625" customWidth="1"/>
    <col min="13" max="13" width="29.6640625" customWidth="1"/>
    <col min="14" max="14" width="14.33203125" customWidth="1"/>
    <col min="15" max="15" width="11.21875" customWidth="1"/>
    <col min="16" max="16" width="12.6640625" customWidth="1"/>
    <col min="17" max="18" width="8.88671875" style="1"/>
    <col min="19" max="19" width="34.21875" style="1" customWidth="1"/>
    <col min="20" max="26" width="8.88671875" style="1"/>
  </cols>
  <sheetData>
    <row r="1" spans="4:19" x14ac:dyDescent="0.3">
      <c r="D1" s="1"/>
      <c r="E1" s="1"/>
      <c r="F1" s="1"/>
      <c r="G1" s="1"/>
      <c r="H1" s="1"/>
      <c r="I1" s="1"/>
      <c r="J1" s="1"/>
      <c r="K1" s="1"/>
      <c r="L1" s="1"/>
      <c r="M1" s="1"/>
      <c r="N1" s="1"/>
      <c r="O1" s="1"/>
      <c r="P1" s="1"/>
    </row>
    <row r="2" spans="4:19" ht="14.4" customHeight="1" x14ac:dyDescent="0.3">
      <c r="D2" s="55" t="s">
        <v>166</v>
      </c>
      <c r="E2" s="55"/>
      <c r="F2" s="55"/>
      <c r="G2" s="55"/>
      <c r="H2" s="55"/>
      <c r="I2" s="55"/>
      <c r="J2" s="55"/>
      <c r="K2" s="55"/>
      <c r="L2" s="55"/>
      <c r="M2" s="55"/>
      <c r="N2" s="55"/>
      <c r="O2" s="55"/>
      <c r="P2" s="55"/>
      <c r="R2" s="6"/>
      <c r="S2" s="6"/>
    </row>
    <row r="3" spans="4:19" ht="14.4" customHeight="1" x14ac:dyDescent="0.3">
      <c r="D3" s="55"/>
      <c r="E3" s="55"/>
      <c r="F3" s="55"/>
      <c r="G3" s="55"/>
      <c r="H3" s="55"/>
      <c r="I3" s="55"/>
      <c r="J3" s="55"/>
      <c r="K3" s="55"/>
      <c r="L3" s="55"/>
      <c r="M3" s="55"/>
      <c r="N3" s="55"/>
      <c r="O3" s="55"/>
      <c r="P3" s="55"/>
    </row>
    <row r="4" spans="4:19" x14ac:dyDescent="0.3">
      <c r="D4" s="1"/>
      <c r="E4" s="1"/>
      <c r="F4" s="1"/>
      <c r="G4" s="1"/>
      <c r="H4" s="1"/>
      <c r="I4" s="1"/>
      <c r="J4" s="1"/>
      <c r="K4" s="1"/>
      <c r="L4" s="1"/>
      <c r="M4" s="1"/>
      <c r="N4" s="1"/>
      <c r="O4" s="1"/>
      <c r="P4" s="1"/>
    </row>
    <row r="5" spans="4:19" ht="18.600000000000001" customHeight="1" x14ac:dyDescent="0.3">
      <c r="D5" s="5" t="s">
        <v>0</v>
      </c>
      <c r="E5" s="58" t="s">
        <v>27</v>
      </c>
      <c r="F5" s="59"/>
      <c r="G5" s="59"/>
      <c r="H5" s="60"/>
      <c r="I5" s="2" t="s">
        <v>7</v>
      </c>
      <c r="J5" s="62">
        <v>45913</v>
      </c>
      <c r="K5" s="61"/>
      <c r="L5" s="61"/>
      <c r="M5" s="2" t="s">
        <v>1</v>
      </c>
      <c r="N5" s="61" t="s">
        <v>32</v>
      </c>
      <c r="O5" s="61"/>
      <c r="P5" s="61"/>
    </row>
    <row r="6" spans="4:19" ht="18.600000000000001" customHeight="1" x14ac:dyDescent="0.3">
      <c r="D6" s="5" t="s">
        <v>5</v>
      </c>
      <c r="E6" s="58" t="s">
        <v>28</v>
      </c>
      <c r="F6" s="59"/>
      <c r="G6" s="59"/>
      <c r="H6" s="60"/>
      <c r="I6" s="2" t="s">
        <v>2</v>
      </c>
      <c r="J6" s="62">
        <v>45913</v>
      </c>
      <c r="K6" s="61"/>
      <c r="L6" s="61"/>
      <c r="M6" s="2" t="s">
        <v>4</v>
      </c>
      <c r="N6" s="61" t="s">
        <v>32</v>
      </c>
      <c r="O6" s="61"/>
      <c r="P6" s="61"/>
    </row>
    <row r="7" spans="4:19" ht="18.600000000000001" customHeight="1" x14ac:dyDescent="0.3">
      <c r="D7" s="56" t="s">
        <v>6</v>
      </c>
      <c r="E7" s="61" t="s">
        <v>30</v>
      </c>
      <c r="F7" s="61"/>
      <c r="G7" s="61"/>
      <c r="H7" s="61"/>
      <c r="I7" s="2" t="s">
        <v>3</v>
      </c>
      <c r="J7" s="62">
        <v>45914</v>
      </c>
      <c r="K7" s="61"/>
      <c r="L7" s="61"/>
      <c r="M7" s="2" t="s">
        <v>9</v>
      </c>
      <c r="N7" s="61" t="s">
        <v>33</v>
      </c>
      <c r="O7" s="61"/>
      <c r="P7" s="61"/>
    </row>
    <row r="8" spans="4:19" ht="18.600000000000001" customHeight="1" x14ac:dyDescent="0.3">
      <c r="D8" s="57"/>
      <c r="E8" s="61" t="s">
        <v>29</v>
      </c>
      <c r="F8" s="61"/>
      <c r="G8" s="61"/>
      <c r="H8" s="61"/>
      <c r="I8" s="2" t="s">
        <v>8</v>
      </c>
      <c r="J8" s="61" t="s">
        <v>31</v>
      </c>
      <c r="K8" s="61"/>
      <c r="L8" s="61"/>
      <c r="M8" s="2" t="s">
        <v>10</v>
      </c>
      <c r="N8" s="61" t="s">
        <v>33</v>
      </c>
      <c r="O8" s="61"/>
      <c r="P8" s="61"/>
    </row>
    <row r="9" spans="4:19" ht="18.600000000000001" customHeight="1" x14ac:dyDescent="0.3">
      <c r="D9" s="28"/>
      <c r="E9" s="29"/>
      <c r="F9" s="29"/>
      <c r="G9" s="29"/>
      <c r="H9" s="29"/>
      <c r="I9" s="28"/>
      <c r="J9" s="29"/>
      <c r="K9" s="29"/>
      <c r="L9" s="29"/>
      <c r="M9" s="28"/>
      <c r="N9" s="29"/>
      <c r="O9" s="29"/>
      <c r="P9" s="29"/>
    </row>
    <row r="10" spans="4:19" ht="15" customHeight="1" x14ac:dyDescent="0.3">
      <c r="D10" s="55" t="s">
        <v>180</v>
      </c>
      <c r="E10" s="55"/>
      <c r="F10" s="55"/>
      <c r="G10" s="55"/>
      <c r="H10" s="55"/>
      <c r="I10" s="55"/>
      <c r="J10" s="55"/>
      <c r="K10" s="55"/>
      <c r="L10" s="55"/>
      <c r="M10" s="55"/>
      <c r="N10" s="55"/>
      <c r="O10" s="55"/>
      <c r="P10" s="55"/>
    </row>
    <row r="11" spans="4:19" ht="16.2" customHeight="1" x14ac:dyDescent="0.3">
      <c r="D11" s="55"/>
      <c r="E11" s="55"/>
      <c r="F11" s="55"/>
      <c r="G11" s="55"/>
      <c r="H11" s="55"/>
      <c r="I11" s="55"/>
      <c r="J11" s="55"/>
      <c r="K11" s="55"/>
      <c r="L11" s="55"/>
      <c r="M11" s="55"/>
      <c r="N11" s="55"/>
      <c r="O11" s="55"/>
      <c r="P11" s="55"/>
    </row>
    <row r="12" spans="4:19" ht="18.600000000000001" customHeight="1" x14ac:dyDescent="0.3">
      <c r="D12" s="1"/>
      <c r="E12" s="1"/>
      <c r="F12" s="1"/>
      <c r="G12" s="1"/>
      <c r="H12" s="1"/>
      <c r="I12" s="1"/>
      <c r="J12" s="1"/>
      <c r="K12" s="1"/>
      <c r="L12" s="1"/>
      <c r="M12" s="1"/>
      <c r="N12" s="1"/>
      <c r="O12" s="1"/>
      <c r="P12" s="1"/>
    </row>
    <row r="13" spans="4:19" ht="18.600000000000001" customHeight="1" x14ac:dyDescent="0.3">
      <c r="D13" s="1"/>
      <c r="E13" s="1"/>
      <c r="F13" s="1"/>
      <c r="G13" s="1"/>
      <c r="H13" s="1"/>
      <c r="I13" s="1"/>
      <c r="J13" s="1"/>
      <c r="K13" s="1"/>
      <c r="L13" s="1"/>
      <c r="M13" s="1"/>
      <c r="N13" s="1"/>
      <c r="O13" s="1"/>
      <c r="P13" s="1"/>
    </row>
    <row r="14" spans="4:19" ht="25.2" customHeight="1" x14ac:dyDescent="0.3">
      <c r="D14" s="37" t="s">
        <v>193</v>
      </c>
      <c r="E14" s="38"/>
      <c r="F14" s="1"/>
      <c r="G14" s="44" t="s">
        <v>191</v>
      </c>
      <c r="H14" s="45"/>
      <c r="I14" s="45"/>
      <c r="J14" s="45"/>
      <c r="K14" s="45"/>
      <c r="L14" s="45"/>
      <c r="M14" s="45"/>
      <c r="N14" s="46"/>
      <c r="O14" s="1"/>
      <c r="P14" s="1"/>
    </row>
    <row r="15" spans="4:19" ht="18.600000000000001" customHeight="1" x14ac:dyDescent="0.45">
      <c r="D15" s="30" t="s">
        <v>181</v>
      </c>
      <c r="E15" s="33" t="s">
        <v>186</v>
      </c>
      <c r="F15" s="1"/>
      <c r="G15" s="25"/>
      <c r="H15" s="26"/>
      <c r="I15" s="26"/>
      <c r="J15" s="26"/>
      <c r="K15" s="26"/>
      <c r="L15" s="26"/>
      <c r="M15" s="26"/>
      <c r="N15" s="27"/>
      <c r="O15" s="1"/>
      <c r="P15" s="1"/>
    </row>
    <row r="16" spans="4:19" ht="18.600000000000001" customHeight="1" x14ac:dyDescent="0.45">
      <c r="D16" s="31" t="s">
        <v>182</v>
      </c>
      <c r="E16" s="34">
        <f>COUNTA(D29:D69)</f>
        <v>41</v>
      </c>
      <c r="F16" s="1"/>
      <c r="G16" s="47" t="s">
        <v>192</v>
      </c>
      <c r="H16" s="48"/>
      <c r="I16" s="48"/>
      <c r="J16" s="48"/>
      <c r="K16" s="48"/>
      <c r="L16" s="48"/>
      <c r="M16" s="48"/>
      <c r="N16" s="49"/>
      <c r="O16" s="1"/>
      <c r="P16" s="1"/>
    </row>
    <row r="17" spans="4:16" ht="18.600000000000001" customHeight="1" x14ac:dyDescent="0.45">
      <c r="D17" s="31" t="s">
        <v>131</v>
      </c>
      <c r="E17" s="34">
        <f>COUNTIF(N2:N69,"Pass")</f>
        <v>29</v>
      </c>
      <c r="F17" s="1"/>
      <c r="G17" s="22"/>
      <c r="H17" s="23"/>
      <c r="I17" s="23"/>
      <c r="J17" s="23"/>
      <c r="K17" s="23"/>
      <c r="L17" s="23"/>
      <c r="M17" s="23"/>
      <c r="N17" s="24"/>
      <c r="O17" s="1"/>
      <c r="P17" s="1"/>
    </row>
    <row r="18" spans="4:16" ht="18.600000000000001" customHeight="1" x14ac:dyDescent="0.3">
      <c r="D18" s="31" t="s">
        <v>183</v>
      </c>
      <c r="E18" s="34">
        <f>COUNTIF(N2:N69,"Failed")</f>
        <v>12</v>
      </c>
      <c r="F18" s="1"/>
      <c r="G18" s="42" t="s">
        <v>188</v>
      </c>
      <c r="H18" s="43"/>
      <c r="I18" s="43" t="s">
        <v>9</v>
      </c>
      <c r="J18" s="43"/>
      <c r="K18" s="43"/>
      <c r="L18" s="1"/>
      <c r="M18" s="1"/>
      <c r="N18" s="17"/>
      <c r="O18" s="1"/>
      <c r="P18" s="1"/>
    </row>
    <row r="19" spans="4:16" ht="18.600000000000001" customHeight="1" x14ac:dyDescent="0.3">
      <c r="D19" s="31" t="s">
        <v>184</v>
      </c>
      <c r="E19" s="34">
        <f>COUNTIF(N2:N69,"Pending")</f>
        <v>0</v>
      </c>
      <c r="F19" s="1"/>
      <c r="G19" s="18"/>
      <c r="H19" s="1"/>
      <c r="I19" s="1"/>
      <c r="J19" s="1"/>
      <c r="K19" s="1"/>
      <c r="L19" s="1"/>
      <c r="M19" s="1"/>
      <c r="N19" s="17"/>
      <c r="O19" s="1"/>
      <c r="P19" s="1"/>
    </row>
    <row r="20" spans="4:16" ht="18.600000000000001" customHeight="1" x14ac:dyDescent="0.3">
      <c r="D20" s="31" t="s">
        <v>185</v>
      </c>
      <c r="E20" s="35">
        <f>COUNTIF(N2:N69,"Not Required")</f>
        <v>0</v>
      </c>
      <c r="F20" s="1"/>
      <c r="G20" s="18"/>
      <c r="H20" s="1"/>
      <c r="I20" s="1"/>
      <c r="J20" s="1"/>
      <c r="K20" s="1"/>
      <c r="L20" s="1"/>
      <c r="M20" s="1"/>
      <c r="N20" s="17"/>
      <c r="O20" s="1"/>
      <c r="P20" s="1"/>
    </row>
    <row r="21" spans="4:16" ht="18.600000000000001" customHeight="1" x14ac:dyDescent="0.3">
      <c r="D21" s="32" t="s">
        <v>187</v>
      </c>
      <c r="E21" s="35" t="str">
        <f>CEILING((E17/E16)*100, 1) &amp; "%"</f>
        <v>71%</v>
      </c>
      <c r="F21" s="1"/>
      <c r="G21" s="18"/>
      <c r="H21" s="1"/>
      <c r="I21" s="1"/>
      <c r="J21" s="1"/>
      <c r="K21" s="1"/>
      <c r="L21" s="1"/>
      <c r="M21" s="1"/>
      <c r="N21" s="17"/>
      <c r="O21" s="1"/>
      <c r="P21" s="1"/>
    </row>
    <row r="22" spans="4:16" ht="18.600000000000001" customHeight="1" x14ac:dyDescent="0.3">
      <c r="F22" s="1"/>
      <c r="G22" s="18"/>
      <c r="H22" s="1"/>
      <c r="I22" s="1"/>
      <c r="J22" s="1"/>
      <c r="K22" s="1"/>
      <c r="L22" s="1"/>
      <c r="M22" s="1"/>
      <c r="N22" s="17"/>
      <c r="O22" s="1"/>
      <c r="P22" s="1"/>
    </row>
    <row r="23" spans="4:16" ht="18.600000000000001" customHeight="1" x14ac:dyDescent="0.4">
      <c r="F23" s="1"/>
      <c r="G23" s="41" t="s">
        <v>190</v>
      </c>
      <c r="H23" s="40"/>
      <c r="I23" s="39" t="s">
        <v>190</v>
      </c>
      <c r="J23" s="39"/>
      <c r="K23" s="39"/>
      <c r="L23" s="1"/>
      <c r="M23" s="1"/>
      <c r="N23" s="17"/>
      <c r="O23" s="1"/>
      <c r="P23" s="1"/>
    </row>
    <row r="24" spans="4:16" ht="18.600000000000001" customHeight="1" x14ac:dyDescent="0.3">
      <c r="D24" s="1"/>
      <c r="E24" s="1"/>
      <c r="F24" s="1"/>
      <c r="G24" s="41" t="s">
        <v>189</v>
      </c>
      <c r="H24" s="40"/>
      <c r="I24" s="40" t="s">
        <v>189</v>
      </c>
      <c r="J24" s="40"/>
      <c r="K24" s="40"/>
      <c r="L24" s="1"/>
      <c r="M24" s="1"/>
      <c r="N24" s="17"/>
      <c r="O24" s="1"/>
      <c r="P24" s="1"/>
    </row>
    <row r="25" spans="4:16" ht="18.600000000000001" customHeight="1" x14ac:dyDescent="0.3">
      <c r="D25" s="1"/>
      <c r="E25" s="1"/>
      <c r="F25" s="1"/>
      <c r="G25" s="19"/>
      <c r="H25" s="20"/>
      <c r="I25" s="20"/>
      <c r="J25" s="20"/>
      <c r="K25" s="20"/>
      <c r="L25" s="20"/>
      <c r="M25" s="20"/>
      <c r="N25" s="21"/>
      <c r="O25" s="1"/>
      <c r="P25" s="1"/>
    </row>
    <row r="26" spans="4:16" ht="18.600000000000001" customHeight="1" x14ac:dyDescent="0.3">
      <c r="D26" s="28"/>
      <c r="E26" s="29"/>
      <c r="F26" s="29"/>
      <c r="G26" s="29"/>
      <c r="H26" s="29"/>
      <c r="I26" s="28"/>
      <c r="J26" s="29"/>
      <c r="K26" s="29"/>
      <c r="L26" s="29"/>
      <c r="M26" s="28"/>
      <c r="N26" s="29"/>
      <c r="O26" s="29"/>
      <c r="P26" s="29"/>
    </row>
    <row r="27" spans="4:16" ht="18.600000000000001" customHeight="1" x14ac:dyDescent="0.3">
      <c r="D27" s="1"/>
      <c r="E27" s="3"/>
      <c r="F27" s="3"/>
      <c r="G27" s="3"/>
      <c r="H27" s="3"/>
      <c r="I27" s="1"/>
      <c r="J27" s="1"/>
      <c r="K27" s="1"/>
      <c r="L27" s="1"/>
      <c r="M27" s="1"/>
      <c r="N27" s="1"/>
      <c r="O27" s="1"/>
      <c r="P27" s="1"/>
    </row>
    <row r="28" spans="4:16" ht="31.2" customHeight="1" x14ac:dyDescent="0.3">
      <c r="D28" s="36" t="s">
        <v>11</v>
      </c>
      <c r="E28" s="36" t="s">
        <v>20</v>
      </c>
      <c r="F28" s="36" t="s">
        <v>21</v>
      </c>
      <c r="G28" s="36" t="s">
        <v>22</v>
      </c>
      <c r="H28" s="36" t="s">
        <v>12</v>
      </c>
      <c r="I28" s="36" t="s">
        <v>13</v>
      </c>
      <c r="J28" s="36" t="s">
        <v>15</v>
      </c>
      <c r="K28" s="36" t="s">
        <v>16</v>
      </c>
      <c r="L28" s="36" t="s">
        <v>18</v>
      </c>
      <c r="M28" s="36" t="s">
        <v>14</v>
      </c>
      <c r="N28" s="36" t="s">
        <v>17</v>
      </c>
      <c r="O28" s="36" t="s">
        <v>19</v>
      </c>
      <c r="P28" s="36" t="s">
        <v>23</v>
      </c>
    </row>
    <row r="29" spans="4:16" ht="43.2" x14ac:dyDescent="0.3">
      <c r="D29" s="8" t="s">
        <v>25</v>
      </c>
      <c r="E29" s="9" t="s">
        <v>34</v>
      </c>
      <c r="F29" s="9" t="s">
        <v>45</v>
      </c>
      <c r="G29" s="9" t="s">
        <v>35</v>
      </c>
      <c r="H29" s="11" t="s">
        <v>60</v>
      </c>
      <c r="I29" s="9" t="s">
        <v>36</v>
      </c>
      <c r="J29" s="9" t="s">
        <v>122</v>
      </c>
      <c r="K29" s="16">
        <v>45913</v>
      </c>
      <c r="L29" s="16">
        <v>45913</v>
      </c>
      <c r="M29" s="9" t="s">
        <v>36</v>
      </c>
      <c r="N29" s="9" t="str">
        <f>IF(AND(I29&lt;&gt;"",M29=""),"Pending",IF(I29=M29,"Pass","Failed"))</f>
        <v>Pass</v>
      </c>
      <c r="O29" s="9"/>
      <c r="P29" s="10" t="s">
        <v>24</v>
      </c>
    </row>
    <row r="30" spans="4:16" ht="43.2" x14ac:dyDescent="0.3">
      <c r="D30" s="8" t="s">
        <v>46</v>
      </c>
      <c r="E30" s="15" t="s">
        <v>170</v>
      </c>
      <c r="F30" s="9" t="s">
        <v>41</v>
      </c>
      <c r="G30" s="9" t="s">
        <v>171</v>
      </c>
      <c r="H30" s="9" t="s">
        <v>167</v>
      </c>
      <c r="I30" s="9" t="s">
        <v>121</v>
      </c>
      <c r="J30" s="9" t="s">
        <v>122</v>
      </c>
      <c r="K30" s="16">
        <v>45913</v>
      </c>
      <c r="L30" s="16">
        <v>45913</v>
      </c>
      <c r="M30" s="9" t="s">
        <v>121</v>
      </c>
      <c r="N30" s="9" t="str">
        <f t="shared" ref="N30:N69" si="0">IF(AND(I30&lt;&gt;"",M30=""),"Pending",IF(I30=M30,"Pass","Failed"))</f>
        <v>Pass</v>
      </c>
      <c r="O30" s="9"/>
      <c r="P30" s="10" t="s">
        <v>53</v>
      </c>
    </row>
    <row r="31" spans="4:16" ht="57.6" x14ac:dyDescent="0.3">
      <c r="D31" s="8" t="s">
        <v>47</v>
      </c>
      <c r="E31" s="9" t="s">
        <v>170</v>
      </c>
      <c r="F31" s="9" t="s">
        <v>42</v>
      </c>
      <c r="G31" s="9" t="s">
        <v>172</v>
      </c>
      <c r="H31" s="9" t="s">
        <v>129</v>
      </c>
      <c r="I31" s="9" t="s">
        <v>125</v>
      </c>
      <c r="J31" s="9" t="s">
        <v>122</v>
      </c>
      <c r="K31" s="16">
        <v>45913</v>
      </c>
      <c r="L31" s="16">
        <v>45913</v>
      </c>
      <c r="M31" s="9" t="s">
        <v>125</v>
      </c>
      <c r="N31" s="9" t="str">
        <f t="shared" si="0"/>
        <v>Pass</v>
      </c>
      <c r="O31" s="9"/>
      <c r="P31" s="10" t="s">
        <v>54</v>
      </c>
    </row>
    <row r="32" spans="4:16" ht="61.2" customHeight="1" x14ac:dyDescent="0.3">
      <c r="D32" s="8" t="s">
        <v>48</v>
      </c>
      <c r="E32" s="9" t="s">
        <v>170</v>
      </c>
      <c r="F32" s="9" t="s">
        <v>210</v>
      </c>
      <c r="G32" s="9" t="s">
        <v>211</v>
      </c>
      <c r="H32" s="9" t="s">
        <v>128</v>
      </c>
      <c r="I32" s="9" t="s">
        <v>126</v>
      </c>
      <c r="J32" s="9" t="s">
        <v>122</v>
      </c>
      <c r="K32" s="16">
        <v>45913</v>
      </c>
      <c r="L32" s="16">
        <v>45913</v>
      </c>
      <c r="M32" s="9" t="s">
        <v>126</v>
      </c>
      <c r="N32" s="9" t="str">
        <f t="shared" si="0"/>
        <v>Pass</v>
      </c>
      <c r="O32" s="9"/>
      <c r="P32" s="10" t="s">
        <v>55</v>
      </c>
    </row>
    <row r="33" spans="4:16" ht="100.8" x14ac:dyDescent="0.3">
      <c r="D33" s="8" t="s">
        <v>49</v>
      </c>
      <c r="E33" s="9" t="s">
        <v>170</v>
      </c>
      <c r="F33" s="9" t="s">
        <v>209</v>
      </c>
      <c r="G33" s="9" t="s">
        <v>173</v>
      </c>
      <c r="H33" s="9" t="s">
        <v>130</v>
      </c>
      <c r="I33" s="9" t="s">
        <v>127</v>
      </c>
      <c r="J33" s="9" t="s">
        <v>122</v>
      </c>
      <c r="K33" s="16">
        <v>45913</v>
      </c>
      <c r="L33" s="16">
        <v>45913</v>
      </c>
      <c r="M33" s="9" t="s">
        <v>168</v>
      </c>
      <c r="N33" s="9" t="str">
        <f t="shared" si="0"/>
        <v>Failed</v>
      </c>
      <c r="O33" s="9"/>
      <c r="P33" s="10" t="s">
        <v>56</v>
      </c>
    </row>
    <row r="34" spans="4:16" ht="129.6" x14ac:dyDescent="0.3">
      <c r="D34" s="8" t="s">
        <v>50</v>
      </c>
      <c r="E34" s="9" t="s">
        <v>170</v>
      </c>
      <c r="F34" s="9" t="s">
        <v>174</v>
      </c>
      <c r="G34" s="9" t="s">
        <v>175</v>
      </c>
      <c r="H34" s="9" t="s">
        <v>207</v>
      </c>
      <c r="I34" s="9" t="s">
        <v>178</v>
      </c>
      <c r="J34" s="9" t="s">
        <v>122</v>
      </c>
      <c r="K34" s="16">
        <v>45913</v>
      </c>
      <c r="L34" s="16">
        <v>45913</v>
      </c>
      <c r="M34" s="9" t="s">
        <v>178</v>
      </c>
      <c r="N34" s="9" t="str">
        <f t="shared" si="0"/>
        <v>Pass</v>
      </c>
      <c r="O34" s="9"/>
      <c r="P34" s="10" t="s">
        <v>57</v>
      </c>
    </row>
    <row r="35" spans="4:16" ht="129.6" x14ac:dyDescent="0.3">
      <c r="D35" s="8" t="s">
        <v>51</v>
      </c>
      <c r="E35" s="9" t="s">
        <v>170</v>
      </c>
      <c r="F35" s="9" t="s">
        <v>208</v>
      </c>
      <c r="G35" s="9" t="s">
        <v>169</v>
      </c>
      <c r="H35" s="9" t="s">
        <v>207</v>
      </c>
      <c r="I35" s="9" t="s">
        <v>178</v>
      </c>
      <c r="J35" s="9" t="s">
        <v>122</v>
      </c>
      <c r="K35" s="16">
        <v>45913</v>
      </c>
      <c r="L35" s="16">
        <v>45913</v>
      </c>
      <c r="M35" s="9" t="s">
        <v>178</v>
      </c>
      <c r="N35" s="9" t="str">
        <f t="shared" si="0"/>
        <v>Pass</v>
      </c>
      <c r="O35" s="9"/>
      <c r="P35" s="10" t="s">
        <v>58</v>
      </c>
    </row>
    <row r="36" spans="4:16" ht="57.6" x14ac:dyDescent="0.3">
      <c r="D36" s="8" t="s">
        <v>52</v>
      </c>
      <c r="E36" s="9" t="s">
        <v>170</v>
      </c>
      <c r="F36" s="9" t="s">
        <v>194</v>
      </c>
      <c r="G36" s="9" t="s">
        <v>197</v>
      </c>
      <c r="H36" s="9" t="s">
        <v>201</v>
      </c>
      <c r="I36" s="9" t="s">
        <v>125</v>
      </c>
      <c r="J36" s="9" t="s">
        <v>122</v>
      </c>
      <c r="K36" s="16">
        <v>45913</v>
      </c>
      <c r="L36" s="16"/>
      <c r="M36" s="9" t="s">
        <v>121</v>
      </c>
      <c r="N36" s="9" t="str">
        <f t="shared" si="0"/>
        <v>Failed</v>
      </c>
      <c r="O36" s="9"/>
      <c r="P36" s="10" t="s">
        <v>59</v>
      </c>
    </row>
    <row r="37" spans="4:16" ht="57.6" x14ac:dyDescent="0.3">
      <c r="D37" s="8" t="s">
        <v>68</v>
      </c>
      <c r="E37" s="9" t="s">
        <v>170</v>
      </c>
      <c r="F37" s="9" t="s">
        <v>195</v>
      </c>
      <c r="G37" s="9" t="s">
        <v>199</v>
      </c>
      <c r="H37" s="9" t="s">
        <v>200</v>
      </c>
      <c r="I37" s="9" t="s">
        <v>125</v>
      </c>
      <c r="J37" s="9" t="s">
        <v>122</v>
      </c>
      <c r="K37" s="16">
        <v>45913</v>
      </c>
      <c r="L37" s="16"/>
      <c r="M37" s="9" t="s">
        <v>121</v>
      </c>
      <c r="N37" s="9" t="str">
        <f t="shared" si="0"/>
        <v>Failed</v>
      </c>
      <c r="O37" s="9"/>
      <c r="P37" s="10" t="s">
        <v>132</v>
      </c>
    </row>
    <row r="38" spans="4:16" ht="86.4" x14ac:dyDescent="0.3">
      <c r="D38" s="8" t="s">
        <v>69</v>
      </c>
      <c r="E38" s="9" t="s">
        <v>170</v>
      </c>
      <c r="F38" s="9" t="s">
        <v>196</v>
      </c>
      <c r="G38" s="9" t="s">
        <v>198</v>
      </c>
      <c r="H38" s="9" t="s">
        <v>179</v>
      </c>
      <c r="I38" s="9" t="s">
        <v>202</v>
      </c>
      <c r="J38" s="9" t="s">
        <v>122</v>
      </c>
      <c r="K38" s="16">
        <v>45913</v>
      </c>
      <c r="L38" s="16"/>
      <c r="M38" s="9" t="s">
        <v>121</v>
      </c>
      <c r="N38" s="9" t="str">
        <f t="shared" si="0"/>
        <v>Failed</v>
      </c>
      <c r="O38" s="9"/>
      <c r="P38" s="10" t="s">
        <v>133</v>
      </c>
    </row>
    <row r="39" spans="4:16" ht="160.80000000000001" customHeight="1" x14ac:dyDescent="0.3">
      <c r="D39" s="8" t="s">
        <v>70</v>
      </c>
      <c r="E39" s="9" t="s">
        <v>170</v>
      </c>
      <c r="F39" s="9" t="s">
        <v>204</v>
      </c>
      <c r="G39" s="9" t="s">
        <v>203</v>
      </c>
      <c r="H39" s="9" t="s">
        <v>205</v>
      </c>
      <c r="I39" s="9" t="s">
        <v>206</v>
      </c>
      <c r="J39" s="9" t="s">
        <v>122</v>
      </c>
      <c r="K39" s="16">
        <v>45914</v>
      </c>
      <c r="L39" s="16"/>
      <c r="M39" s="9" t="s">
        <v>121</v>
      </c>
      <c r="N39" s="9" t="str">
        <f t="shared" si="0"/>
        <v>Failed</v>
      </c>
      <c r="O39" s="9"/>
      <c r="P39" s="10" t="s">
        <v>134</v>
      </c>
    </row>
    <row r="40" spans="4:16" ht="43.2" x14ac:dyDescent="0.3">
      <c r="D40" s="8" t="s">
        <v>71</v>
      </c>
      <c r="E40" s="9" t="s">
        <v>170</v>
      </c>
      <c r="F40" s="9" t="s">
        <v>43</v>
      </c>
      <c r="G40" s="9" t="s">
        <v>123</v>
      </c>
      <c r="H40" s="9"/>
      <c r="I40" s="9" t="s">
        <v>165</v>
      </c>
      <c r="J40" s="9" t="s">
        <v>122</v>
      </c>
      <c r="K40" s="16">
        <v>45913</v>
      </c>
      <c r="L40" s="16">
        <v>45913</v>
      </c>
      <c r="M40" s="9" t="s">
        <v>165</v>
      </c>
      <c r="N40" s="9" t="str">
        <f t="shared" si="0"/>
        <v>Pass</v>
      </c>
      <c r="O40" s="9"/>
      <c r="P40" s="10" t="s">
        <v>135</v>
      </c>
    </row>
    <row r="41" spans="4:16" ht="28.8" x14ac:dyDescent="0.3">
      <c r="D41" s="8" t="s">
        <v>72</v>
      </c>
      <c r="E41" s="9" t="s">
        <v>170</v>
      </c>
      <c r="F41" s="9" t="s">
        <v>44</v>
      </c>
      <c r="G41" s="9" t="s">
        <v>124</v>
      </c>
      <c r="H41" s="63" t="s">
        <v>167</v>
      </c>
      <c r="I41" s="9" t="s">
        <v>212</v>
      </c>
      <c r="J41" s="9" t="s">
        <v>122</v>
      </c>
      <c r="K41" s="16">
        <v>45913</v>
      </c>
      <c r="L41" s="16">
        <v>45913</v>
      </c>
      <c r="M41" s="9" t="s">
        <v>212</v>
      </c>
      <c r="N41" s="9" t="str">
        <f>IF(AND(I41&lt;&gt;"",M41=""),"Pending",IF(I41=M41,"Pass","Failed"))</f>
        <v>Pass</v>
      </c>
      <c r="O41" s="9"/>
      <c r="P41" s="10" t="s">
        <v>136</v>
      </c>
    </row>
    <row r="42" spans="4:16" ht="46.8" customHeight="1" x14ac:dyDescent="0.3">
      <c r="D42" s="8" t="s">
        <v>73</v>
      </c>
      <c r="E42" s="12" t="s">
        <v>61</v>
      </c>
      <c r="F42" s="9" t="s">
        <v>62</v>
      </c>
      <c r="G42" s="9" t="s">
        <v>224</v>
      </c>
      <c r="H42" s="9"/>
      <c r="I42" s="9" t="s">
        <v>213</v>
      </c>
      <c r="J42" s="9" t="s">
        <v>122</v>
      </c>
      <c r="K42" s="16">
        <v>45913</v>
      </c>
      <c r="L42" s="16">
        <v>45913</v>
      </c>
      <c r="M42" s="9" t="s">
        <v>213</v>
      </c>
      <c r="N42" s="9" t="str">
        <f t="shared" si="0"/>
        <v>Pass</v>
      </c>
      <c r="O42" s="9"/>
      <c r="P42" s="10" t="s">
        <v>137</v>
      </c>
    </row>
    <row r="43" spans="4:16" ht="43.2" x14ac:dyDescent="0.3">
      <c r="D43" s="8" t="s">
        <v>75</v>
      </c>
      <c r="E43" s="12" t="s">
        <v>61</v>
      </c>
      <c r="F43" s="9" t="s">
        <v>63</v>
      </c>
      <c r="G43" s="9" t="s">
        <v>225</v>
      </c>
      <c r="H43" s="9"/>
      <c r="I43" s="9" t="s">
        <v>214</v>
      </c>
      <c r="J43" s="9" t="s">
        <v>122</v>
      </c>
      <c r="K43" s="16">
        <v>45913</v>
      </c>
      <c r="L43" s="16">
        <v>45913</v>
      </c>
      <c r="M43" s="9" t="s">
        <v>214</v>
      </c>
      <c r="N43" s="9" t="str">
        <f t="shared" si="0"/>
        <v>Pass</v>
      </c>
      <c r="O43" s="9"/>
      <c r="P43" s="10" t="s">
        <v>138</v>
      </c>
    </row>
    <row r="44" spans="4:16" ht="28.8" x14ac:dyDescent="0.3">
      <c r="D44" s="8" t="s">
        <v>76</v>
      </c>
      <c r="E44" s="12" t="s">
        <v>61</v>
      </c>
      <c r="F44" s="9" t="s">
        <v>64</v>
      </c>
      <c r="G44" s="9" t="s">
        <v>226</v>
      </c>
      <c r="H44" s="9"/>
      <c r="I44" s="9" t="s">
        <v>215</v>
      </c>
      <c r="J44" s="9" t="s">
        <v>122</v>
      </c>
      <c r="K44" s="16">
        <v>45913</v>
      </c>
      <c r="L44" s="16">
        <v>45913</v>
      </c>
      <c r="M44" s="9" t="s">
        <v>215</v>
      </c>
      <c r="N44" s="9" t="str">
        <f t="shared" si="0"/>
        <v>Pass</v>
      </c>
      <c r="O44" s="9"/>
      <c r="P44" s="10" t="s">
        <v>139</v>
      </c>
    </row>
    <row r="45" spans="4:16" ht="133.80000000000001" customHeight="1" x14ac:dyDescent="0.3">
      <c r="D45" s="8" t="s">
        <v>77</v>
      </c>
      <c r="E45" s="12" t="s">
        <v>61</v>
      </c>
      <c r="F45" s="9" t="s">
        <v>65</v>
      </c>
      <c r="G45" s="9" t="s">
        <v>227</v>
      </c>
      <c r="H45" s="9"/>
      <c r="I45" s="9" t="s">
        <v>216</v>
      </c>
      <c r="J45" s="9" t="s">
        <v>122</v>
      </c>
      <c r="K45" s="16">
        <v>45913</v>
      </c>
      <c r="L45" s="16">
        <v>45913</v>
      </c>
      <c r="M45" s="9" t="s">
        <v>281</v>
      </c>
      <c r="N45" s="9" t="str">
        <f t="shared" si="0"/>
        <v>Failed</v>
      </c>
      <c r="O45" s="9"/>
      <c r="P45" s="10" t="s">
        <v>140</v>
      </c>
    </row>
    <row r="46" spans="4:16" ht="28.8" x14ac:dyDescent="0.3">
      <c r="D46" s="8" t="s">
        <v>78</v>
      </c>
      <c r="E46" s="12" t="s">
        <v>61</v>
      </c>
      <c r="F46" s="9" t="s">
        <v>66</v>
      </c>
      <c r="G46" s="9" t="s">
        <v>228</v>
      </c>
      <c r="H46" s="9" t="s">
        <v>229</v>
      </c>
      <c r="I46" s="15" t="s">
        <v>217</v>
      </c>
      <c r="J46" s="9" t="s">
        <v>122</v>
      </c>
      <c r="K46" s="16">
        <v>45913</v>
      </c>
      <c r="L46" s="16">
        <v>45913</v>
      </c>
      <c r="M46" s="15" t="s">
        <v>217</v>
      </c>
      <c r="N46" s="9" t="str">
        <f t="shared" si="0"/>
        <v>Pass</v>
      </c>
      <c r="O46" s="9"/>
      <c r="P46" s="10" t="s">
        <v>141</v>
      </c>
    </row>
    <row r="47" spans="4:16" ht="43.2" x14ac:dyDescent="0.3">
      <c r="D47" s="8" t="s">
        <v>79</v>
      </c>
      <c r="E47" s="12" t="s">
        <v>61</v>
      </c>
      <c r="F47" s="9" t="s">
        <v>67</v>
      </c>
      <c r="G47" s="15" t="s">
        <v>230</v>
      </c>
      <c r="H47" s="9" t="s">
        <v>229</v>
      </c>
      <c r="I47" s="9" t="s">
        <v>218</v>
      </c>
      <c r="J47" s="9" t="s">
        <v>122</v>
      </c>
      <c r="K47" s="16">
        <v>45914</v>
      </c>
      <c r="L47" s="16">
        <v>45914</v>
      </c>
      <c r="M47" s="9" t="s">
        <v>218</v>
      </c>
      <c r="N47" s="9" t="str">
        <f t="shared" si="0"/>
        <v>Pass</v>
      </c>
      <c r="O47" s="9"/>
      <c r="P47" s="10" t="s">
        <v>142</v>
      </c>
    </row>
    <row r="48" spans="4:16" ht="28.8" x14ac:dyDescent="0.3">
      <c r="D48" s="8" t="s">
        <v>80</v>
      </c>
      <c r="E48" s="9" t="s">
        <v>74</v>
      </c>
      <c r="F48" s="9" t="s">
        <v>102</v>
      </c>
      <c r="G48" s="9" t="s">
        <v>231</v>
      </c>
      <c r="H48" s="9" t="s">
        <v>229</v>
      </c>
      <c r="I48" s="9" t="s">
        <v>219</v>
      </c>
      <c r="J48" s="9" t="s">
        <v>122</v>
      </c>
      <c r="K48" s="16">
        <v>45914</v>
      </c>
      <c r="L48" s="16">
        <v>45914</v>
      </c>
      <c r="M48" s="9" t="s">
        <v>219</v>
      </c>
      <c r="N48" s="9" t="str">
        <f t="shared" si="0"/>
        <v>Pass</v>
      </c>
      <c r="O48" s="9"/>
      <c r="P48" s="10" t="s">
        <v>143</v>
      </c>
    </row>
    <row r="49" spans="4:16" ht="28.8" x14ac:dyDescent="0.3">
      <c r="D49" s="8" t="s">
        <v>81</v>
      </c>
      <c r="E49" s="9" t="s">
        <v>74</v>
      </c>
      <c r="F49" s="9" t="s">
        <v>103</v>
      </c>
      <c r="G49" s="9" t="s">
        <v>232</v>
      </c>
      <c r="H49" s="15" t="s">
        <v>233</v>
      </c>
      <c r="I49" s="9" t="s">
        <v>220</v>
      </c>
      <c r="J49" s="9" t="s">
        <v>122</v>
      </c>
      <c r="K49" s="16">
        <v>45914</v>
      </c>
      <c r="L49" s="16">
        <v>45914</v>
      </c>
      <c r="M49" s="9" t="s">
        <v>220</v>
      </c>
      <c r="N49" s="9" t="str">
        <f t="shared" si="0"/>
        <v>Pass</v>
      </c>
      <c r="O49" s="9"/>
      <c r="P49" s="10" t="s">
        <v>144</v>
      </c>
    </row>
    <row r="50" spans="4:16" ht="28.8" x14ac:dyDescent="0.3">
      <c r="D50" s="8" t="s">
        <v>82</v>
      </c>
      <c r="E50" s="9" t="s">
        <v>74</v>
      </c>
      <c r="F50" s="9" t="s">
        <v>104</v>
      </c>
      <c r="G50" s="9" t="s">
        <v>234</v>
      </c>
      <c r="H50" s="9" t="s">
        <v>235</v>
      </c>
      <c r="I50" s="9" t="s">
        <v>221</v>
      </c>
      <c r="J50" s="9" t="s">
        <v>122</v>
      </c>
      <c r="K50" s="16">
        <v>45914</v>
      </c>
      <c r="L50" s="16">
        <v>45914</v>
      </c>
      <c r="M50" s="9" t="s">
        <v>221</v>
      </c>
      <c r="N50" s="9" t="str">
        <f t="shared" si="0"/>
        <v>Pass</v>
      </c>
      <c r="O50" s="9"/>
      <c r="P50" s="10" t="s">
        <v>145</v>
      </c>
    </row>
    <row r="51" spans="4:16" ht="43.2" x14ac:dyDescent="0.3">
      <c r="D51" s="8" t="s">
        <v>83</v>
      </c>
      <c r="E51" s="9" t="s">
        <v>74</v>
      </c>
      <c r="F51" s="9" t="s">
        <v>105</v>
      </c>
      <c r="G51" s="9" t="s">
        <v>236</v>
      </c>
      <c r="H51" s="9" t="s">
        <v>237</v>
      </c>
      <c r="I51" s="9" t="s">
        <v>282</v>
      </c>
      <c r="J51" s="9" t="s">
        <v>122</v>
      </c>
      <c r="K51" s="16">
        <v>45914</v>
      </c>
      <c r="L51" s="16">
        <v>45914</v>
      </c>
      <c r="M51" s="9" t="s">
        <v>282</v>
      </c>
      <c r="N51" s="9" t="str">
        <f t="shared" si="0"/>
        <v>Pass</v>
      </c>
      <c r="O51" s="9"/>
      <c r="P51" s="10" t="s">
        <v>146</v>
      </c>
    </row>
    <row r="52" spans="4:16" ht="43.2" x14ac:dyDescent="0.3">
      <c r="D52" s="8" t="s">
        <v>84</v>
      </c>
      <c r="E52" s="9" t="s">
        <v>74</v>
      </c>
      <c r="F52" s="9" t="s">
        <v>106</v>
      </c>
      <c r="G52" s="9" t="s">
        <v>238</v>
      </c>
      <c r="H52" s="9" t="s">
        <v>239</v>
      </c>
      <c r="I52" s="9" t="s">
        <v>222</v>
      </c>
      <c r="J52" s="9" t="s">
        <v>122</v>
      </c>
      <c r="K52" s="16">
        <v>45914</v>
      </c>
      <c r="L52" s="16">
        <v>45914</v>
      </c>
      <c r="M52" s="9" t="s">
        <v>222</v>
      </c>
      <c r="N52" s="9" t="str">
        <f t="shared" si="0"/>
        <v>Pass</v>
      </c>
      <c r="O52" s="9"/>
      <c r="P52" s="10" t="s">
        <v>147</v>
      </c>
    </row>
    <row r="53" spans="4:16" ht="28.8" x14ac:dyDescent="0.3">
      <c r="D53" s="8" t="s">
        <v>85</v>
      </c>
      <c r="E53" s="9" t="s">
        <v>74</v>
      </c>
      <c r="F53" s="9" t="s">
        <v>107</v>
      </c>
      <c r="G53" s="9" t="s">
        <v>277</v>
      </c>
      <c r="H53" s="9" t="s">
        <v>268</v>
      </c>
      <c r="I53" s="9" t="s">
        <v>223</v>
      </c>
      <c r="J53" s="9" t="s">
        <v>122</v>
      </c>
      <c r="K53" s="16">
        <v>45914</v>
      </c>
      <c r="L53" s="16">
        <v>45914</v>
      </c>
      <c r="M53" s="9" t="s">
        <v>223</v>
      </c>
      <c r="N53" s="9" t="str">
        <f t="shared" si="0"/>
        <v>Pass</v>
      </c>
      <c r="O53" s="9"/>
      <c r="P53" s="10" t="s">
        <v>148</v>
      </c>
    </row>
    <row r="54" spans="4:16" ht="60.6" customHeight="1" x14ac:dyDescent="0.3">
      <c r="D54" s="8" t="s">
        <v>86</v>
      </c>
      <c r="E54" s="9" t="s">
        <v>74</v>
      </c>
      <c r="F54" s="9" t="s">
        <v>292</v>
      </c>
      <c r="G54" s="9" t="s">
        <v>276</v>
      </c>
      <c r="H54" s="15" t="s">
        <v>278</v>
      </c>
      <c r="I54" s="9" t="s">
        <v>293</v>
      </c>
      <c r="J54" s="9" t="s">
        <v>122</v>
      </c>
      <c r="K54" s="16">
        <v>45914</v>
      </c>
      <c r="L54" s="16">
        <v>45914</v>
      </c>
      <c r="M54" s="9" t="s">
        <v>293</v>
      </c>
      <c r="N54" s="9" t="str">
        <f t="shared" si="0"/>
        <v>Pass</v>
      </c>
      <c r="O54" s="9"/>
      <c r="P54" s="10" t="s">
        <v>149</v>
      </c>
    </row>
    <row r="55" spans="4:16" ht="28.8" x14ac:dyDescent="0.3">
      <c r="D55" s="8" t="s">
        <v>87</v>
      </c>
      <c r="E55" s="12" t="s">
        <v>113</v>
      </c>
      <c r="F55" s="9" t="s">
        <v>108</v>
      </c>
      <c r="G55" s="9" t="s">
        <v>275</v>
      </c>
      <c r="H55" s="9"/>
      <c r="I55" s="9" t="s">
        <v>240</v>
      </c>
      <c r="J55" s="9" t="s">
        <v>122</v>
      </c>
      <c r="K55" s="16">
        <v>45914</v>
      </c>
      <c r="L55" s="16">
        <v>45914</v>
      </c>
      <c r="M55" s="9" t="s">
        <v>240</v>
      </c>
      <c r="N55" s="9" t="str">
        <f t="shared" si="0"/>
        <v>Pass</v>
      </c>
      <c r="O55" s="9"/>
      <c r="P55" s="10" t="s">
        <v>150</v>
      </c>
    </row>
    <row r="56" spans="4:16" ht="115.2" x14ac:dyDescent="0.3">
      <c r="D56" s="8" t="s">
        <v>88</v>
      </c>
      <c r="E56" s="12" t="s">
        <v>113</v>
      </c>
      <c r="F56" s="9" t="s">
        <v>109</v>
      </c>
      <c r="G56" s="9" t="s">
        <v>274</v>
      </c>
      <c r="H56" s="9" t="s">
        <v>279</v>
      </c>
      <c r="I56" s="15" t="s">
        <v>241</v>
      </c>
      <c r="J56" s="9" t="s">
        <v>122</v>
      </c>
      <c r="K56" s="16">
        <v>45914</v>
      </c>
      <c r="L56" s="16">
        <v>45914</v>
      </c>
      <c r="M56" s="15" t="s">
        <v>291</v>
      </c>
      <c r="N56" s="9" t="str">
        <f t="shared" si="0"/>
        <v>Failed</v>
      </c>
      <c r="O56" s="9"/>
      <c r="P56" s="10" t="s">
        <v>151</v>
      </c>
    </row>
    <row r="57" spans="4:16" ht="43.2" x14ac:dyDescent="0.3">
      <c r="D57" s="8" t="s">
        <v>89</v>
      </c>
      <c r="E57" s="12" t="s">
        <v>113</v>
      </c>
      <c r="F57" s="9" t="s">
        <v>110</v>
      </c>
      <c r="G57" s="9" t="s">
        <v>273</v>
      </c>
      <c r="H57" s="9"/>
      <c r="I57" s="9" t="s">
        <v>242</v>
      </c>
      <c r="J57" s="9" t="s">
        <v>122</v>
      </c>
      <c r="K57" s="16">
        <v>45914</v>
      </c>
      <c r="L57" s="16">
        <v>45914</v>
      </c>
      <c r="M57" s="9" t="s">
        <v>242</v>
      </c>
      <c r="N57" s="9" t="str">
        <f t="shared" si="0"/>
        <v>Pass</v>
      </c>
      <c r="O57" s="9"/>
      <c r="P57" s="10" t="s">
        <v>152</v>
      </c>
    </row>
    <row r="58" spans="4:16" ht="28.8" x14ac:dyDescent="0.3">
      <c r="D58" s="8" t="s">
        <v>90</v>
      </c>
      <c r="E58" s="12" t="s">
        <v>113</v>
      </c>
      <c r="F58" s="9" t="s">
        <v>111</v>
      </c>
      <c r="G58" s="9" t="s">
        <v>271</v>
      </c>
      <c r="H58" s="9" t="s">
        <v>272</v>
      </c>
      <c r="I58" s="9" t="s">
        <v>243</v>
      </c>
      <c r="J58" s="9" t="s">
        <v>122</v>
      </c>
      <c r="K58" s="16">
        <v>45914</v>
      </c>
      <c r="L58" s="16">
        <v>45914</v>
      </c>
      <c r="M58" s="9" t="s">
        <v>243</v>
      </c>
      <c r="N58" s="9" t="str">
        <f t="shared" si="0"/>
        <v>Pass</v>
      </c>
      <c r="O58" s="9"/>
      <c r="P58" s="10" t="s">
        <v>153</v>
      </c>
    </row>
    <row r="59" spans="4:16" ht="43.2" x14ac:dyDescent="0.3">
      <c r="D59" s="8" t="s">
        <v>91</v>
      </c>
      <c r="E59" s="12" t="s">
        <v>113</v>
      </c>
      <c r="F59" s="9" t="s">
        <v>112</v>
      </c>
      <c r="G59" s="9" t="s">
        <v>269</v>
      </c>
      <c r="H59" s="9" t="s">
        <v>270</v>
      </c>
      <c r="I59" s="15" t="s">
        <v>244</v>
      </c>
      <c r="J59" s="9" t="s">
        <v>122</v>
      </c>
      <c r="K59" s="16">
        <v>45914</v>
      </c>
      <c r="L59" s="16">
        <v>45914</v>
      </c>
      <c r="M59" s="15" t="s">
        <v>244</v>
      </c>
      <c r="N59" s="9" t="str">
        <f t="shared" si="0"/>
        <v>Pass</v>
      </c>
      <c r="O59" s="9"/>
      <c r="P59" s="10" t="s">
        <v>154</v>
      </c>
    </row>
    <row r="60" spans="4:16" ht="43.2" x14ac:dyDescent="0.3">
      <c r="D60" s="8" t="s">
        <v>92</v>
      </c>
      <c r="E60" s="14" t="s">
        <v>114</v>
      </c>
      <c r="F60" s="9" t="s">
        <v>115</v>
      </c>
      <c r="G60" s="9" t="s">
        <v>267</v>
      </c>
      <c r="H60" s="9"/>
      <c r="I60" s="9" t="s">
        <v>245</v>
      </c>
      <c r="J60" s="9" t="s">
        <v>122</v>
      </c>
      <c r="K60" s="16">
        <v>45914</v>
      </c>
      <c r="L60" s="16">
        <v>45914</v>
      </c>
      <c r="M60" s="9" t="s">
        <v>245</v>
      </c>
      <c r="N60" s="9" t="str">
        <f t="shared" si="0"/>
        <v>Pass</v>
      </c>
      <c r="O60" s="9"/>
      <c r="P60" s="10" t="s">
        <v>155</v>
      </c>
    </row>
    <row r="61" spans="4:16" ht="28.8" x14ac:dyDescent="0.3">
      <c r="D61" s="8" t="s">
        <v>93</v>
      </c>
      <c r="E61" s="14" t="s">
        <v>114</v>
      </c>
      <c r="F61" s="9" t="s">
        <v>116</v>
      </c>
      <c r="G61" s="9" t="s">
        <v>265</v>
      </c>
      <c r="H61" s="9"/>
      <c r="I61" s="9" t="s">
        <v>246</v>
      </c>
      <c r="J61" s="9" t="s">
        <v>122</v>
      </c>
      <c r="K61" s="16">
        <v>45914</v>
      </c>
      <c r="L61" s="16">
        <v>45914</v>
      </c>
      <c r="M61" s="9" t="s">
        <v>246</v>
      </c>
      <c r="N61" s="9" t="str">
        <f t="shared" si="0"/>
        <v>Pass</v>
      </c>
      <c r="O61" s="9"/>
      <c r="P61" s="10" t="s">
        <v>156</v>
      </c>
    </row>
    <row r="62" spans="4:16" ht="43.2" x14ac:dyDescent="0.3">
      <c r="D62" s="8" t="s">
        <v>94</v>
      </c>
      <c r="E62" s="14" t="s">
        <v>114</v>
      </c>
      <c r="F62" s="9" t="s">
        <v>176</v>
      </c>
      <c r="G62" s="9" t="s">
        <v>266</v>
      </c>
      <c r="H62" s="9"/>
      <c r="I62" s="9" t="s">
        <v>247</v>
      </c>
      <c r="J62" s="9" t="s">
        <v>122</v>
      </c>
      <c r="K62" s="16">
        <v>45914</v>
      </c>
      <c r="L62" s="16">
        <v>45914</v>
      </c>
      <c r="M62" s="9" t="s">
        <v>247</v>
      </c>
      <c r="N62" s="9" t="str">
        <f t="shared" si="0"/>
        <v>Pass</v>
      </c>
      <c r="O62" s="9"/>
      <c r="P62" s="10" t="s">
        <v>157</v>
      </c>
    </row>
    <row r="63" spans="4:16" ht="31.8" customHeight="1" x14ac:dyDescent="0.3">
      <c r="D63" s="8" t="s">
        <v>95</v>
      </c>
      <c r="E63" s="14" t="s">
        <v>114</v>
      </c>
      <c r="F63" s="9" t="s">
        <v>117</v>
      </c>
      <c r="G63" s="9" t="s">
        <v>264</v>
      </c>
      <c r="H63" s="9"/>
      <c r="I63" s="9" t="s">
        <v>248</v>
      </c>
      <c r="J63" s="9" t="s">
        <v>122</v>
      </c>
      <c r="K63" s="16">
        <v>45914</v>
      </c>
      <c r="L63" s="16">
        <v>45914</v>
      </c>
      <c r="M63" s="9" t="s">
        <v>248</v>
      </c>
      <c r="N63" s="9" t="str">
        <f t="shared" si="0"/>
        <v>Pass</v>
      </c>
      <c r="O63" s="9"/>
      <c r="P63" s="10" t="s">
        <v>158</v>
      </c>
    </row>
    <row r="64" spans="4:16" ht="57.6" customHeight="1" x14ac:dyDescent="0.3">
      <c r="D64" s="8" t="s">
        <v>96</v>
      </c>
      <c r="E64" s="14" t="s">
        <v>114</v>
      </c>
      <c r="F64" s="9" t="s">
        <v>177</v>
      </c>
      <c r="G64" s="9" t="s">
        <v>263</v>
      </c>
      <c r="H64" s="9"/>
      <c r="I64" s="9" t="s">
        <v>249</v>
      </c>
      <c r="J64" s="9" t="s">
        <v>122</v>
      </c>
      <c r="K64" s="16">
        <v>45914</v>
      </c>
      <c r="L64" s="16">
        <v>45914</v>
      </c>
      <c r="M64" s="9" t="s">
        <v>286</v>
      </c>
      <c r="N64" s="9" t="str">
        <f t="shared" si="0"/>
        <v>Failed</v>
      </c>
      <c r="O64" s="9"/>
      <c r="P64" s="10" t="s">
        <v>159</v>
      </c>
    </row>
    <row r="65" spans="4:16" ht="129.6" x14ac:dyDescent="0.3">
      <c r="D65" s="8" t="s">
        <v>97</v>
      </c>
      <c r="E65" s="12" t="s">
        <v>119</v>
      </c>
      <c r="F65" s="9" t="s">
        <v>118</v>
      </c>
      <c r="G65" s="9" t="s">
        <v>261</v>
      </c>
      <c r="H65" s="9" t="s">
        <v>262</v>
      </c>
      <c r="I65" s="9" t="s">
        <v>250</v>
      </c>
      <c r="J65" s="9" t="s">
        <v>280</v>
      </c>
      <c r="K65" s="16">
        <v>45914</v>
      </c>
      <c r="L65" s="16">
        <v>45914</v>
      </c>
      <c r="M65" s="9" t="s">
        <v>287</v>
      </c>
      <c r="N65" s="9" t="str">
        <f t="shared" si="0"/>
        <v>Failed</v>
      </c>
      <c r="O65" s="9"/>
      <c r="P65" s="10" t="s">
        <v>160</v>
      </c>
    </row>
    <row r="66" spans="4:16" ht="28.8" x14ac:dyDescent="0.3">
      <c r="D66" s="8" t="s">
        <v>98</v>
      </c>
      <c r="E66" s="13" t="s">
        <v>120</v>
      </c>
      <c r="F66" s="9" t="s">
        <v>37</v>
      </c>
      <c r="G66" s="9" t="s">
        <v>260</v>
      </c>
      <c r="H66" s="9"/>
      <c r="I66" s="9" t="s">
        <v>251</v>
      </c>
      <c r="J66" s="9" t="s">
        <v>122</v>
      </c>
      <c r="K66" s="16">
        <v>45914</v>
      </c>
      <c r="L66" s="16">
        <v>45914</v>
      </c>
      <c r="M66" s="9" t="s">
        <v>288</v>
      </c>
      <c r="N66" s="9" t="str">
        <f t="shared" si="0"/>
        <v>Failed</v>
      </c>
      <c r="O66" s="9"/>
      <c r="P66" s="10" t="s">
        <v>161</v>
      </c>
    </row>
    <row r="67" spans="4:16" ht="28.8" x14ac:dyDescent="0.3">
      <c r="D67" s="8" t="s">
        <v>99</v>
      </c>
      <c r="E67" s="13" t="s">
        <v>120</v>
      </c>
      <c r="F67" s="9" t="s">
        <v>38</v>
      </c>
      <c r="G67" s="9" t="s">
        <v>258</v>
      </c>
      <c r="H67" s="9" t="s">
        <v>259</v>
      </c>
      <c r="I67" s="9" t="s">
        <v>252</v>
      </c>
      <c r="J67" s="9" t="s">
        <v>122</v>
      </c>
      <c r="K67" s="16">
        <v>45914</v>
      </c>
      <c r="L67" s="16">
        <v>45914</v>
      </c>
      <c r="M67" s="9" t="s">
        <v>252</v>
      </c>
      <c r="N67" s="9" t="str">
        <f t="shared" si="0"/>
        <v>Pass</v>
      </c>
      <c r="O67" s="9"/>
      <c r="P67" s="10" t="s">
        <v>162</v>
      </c>
    </row>
    <row r="68" spans="4:16" ht="43.2" x14ac:dyDescent="0.3">
      <c r="D68" s="8" t="s">
        <v>100</v>
      </c>
      <c r="E68" s="13" t="s">
        <v>120</v>
      </c>
      <c r="F68" s="9" t="s">
        <v>39</v>
      </c>
      <c r="G68" s="9" t="s">
        <v>257</v>
      </c>
      <c r="H68" s="9"/>
      <c r="I68" s="9" t="s">
        <v>253</v>
      </c>
      <c r="J68" s="9" t="s">
        <v>122</v>
      </c>
      <c r="K68" s="16">
        <v>45914</v>
      </c>
      <c r="L68" s="16">
        <v>45914</v>
      </c>
      <c r="M68" s="9" t="s">
        <v>289</v>
      </c>
      <c r="N68" s="9" t="str">
        <f t="shared" si="0"/>
        <v>Failed</v>
      </c>
      <c r="O68" s="9"/>
      <c r="P68" s="10" t="s">
        <v>163</v>
      </c>
    </row>
    <row r="69" spans="4:16" ht="45" customHeight="1" x14ac:dyDescent="0.3">
      <c r="D69" s="8" t="s">
        <v>101</v>
      </c>
      <c r="E69" s="13" t="s">
        <v>120</v>
      </c>
      <c r="F69" s="9" t="s">
        <v>40</v>
      </c>
      <c r="G69" s="9" t="s">
        <v>256</v>
      </c>
      <c r="H69" s="9" t="s">
        <v>255</v>
      </c>
      <c r="I69" s="9" t="s">
        <v>254</v>
      </c>
      <c r="J69" s="9" t="s">
        <v>122</v>
      </c>
      <c r="K69" s="16">
        <v>45914</v>
      </c>
      <c r="L69" s="16">
        <v>45914</v>
      </c>
      <c r="M69" s="9" t="s">
        <v>290</v>
      </c>
      <c r="N69" s="9" t="str">
        <f t="shared" si="0"/>
        <v>Failed</v>
      </c>
      <c r="O69" s="9"/>
      <c r="P69" s="10" t="s">
        <v>164</v>
      </c>
    </row>
    <row r="70" spans="4:16" s="1" customFormat="1" x14ac:dyDescent="0.3"/>
    <row r="71" spans="4:16" s="1" customFormat="1" ht="37.200000000000003" customHeight="1" x14ac:dyDescent="0.3"/>
    <row r="72" spans="4:16" s="1" customFormat="1" ht="23.4" customHeight="1" x14ac:dyDescent="0.3">
      <c r="D72" s="4" t="s">
        <v>26</v>
      </c>
      <c r="E72" s="54" t="s">
        <v>23</v>
      </c>
      <c r="F72" s="54"/>
      <c r="G72" s="54"/>
      <c r="I72" s="4" t="s">
        <v>26</v>
      </c>
      <c r="J72" s="54" t="s">
        <v>23</v>
      </c>
      <c r="K72" s="54"/>
      <c r="L72" s="54"/>
      <c r="M72" s="54"/>
      <c r="N72" s="54"/>
    </row>
    <row r="73" spans="4:16" s="1" customFormat="1" ht="400.2" customHeight="1" x14ac:dyDescent="0.3">
      <c r="D73" s="7" t="s">
        <v>25</v>
      </c>
      <c r="E73" s="50"/>
      <c r="F73" s="50"/>
      <c r="G73" s="50"/>
      <c r="I73" s="7" t="s">
        <v>83</v>
      </c>
      <c r="J73" s="50"/>
      <c r="K73" s="50"/>
      <c r="L73" s="50"/>
      <c r="M73" s="50"/>
      <c r="N73" s="50"/>
    </row>
    <row r="74" spans="4:16" s="1" customFormat="1" ht="319.8" customHeight="1" x14ac:dyDescent="0.3">
      <c r="D74" s="7" t="s">
        <v>46</v>
      </c>
      <c r="E74" s="50"/>
      <c r="F74" s="50"/>
      <c r="G74" s="50"/>
      <c r="I74" s="7" t="s">
        <v>84</v>
      </c>
      <c r="J74" s="50"/>
      <c r="K74" s="50"/>
      <c r="L74" s="50"/>
      <c r="M74" s="50"/>
      <c r="N74" s="50"/>
    </row>
    <row r="75" spans="4:16" s="1" customFormat="1" ht="409.2" customHeight="1" x14ac:dyDescent="0.3">
      <c r="D75" s="7" t="s">
        <v>47</v>
      </c>
      <c r="E75" s="50"/>
      <c r="F75" s="50"/>
      <c r="G75" s="50"/>
      <c r="I75" s="7" t="s">
        <v>85</v>
      </c>
      <c r="J75" s="50"/>
      <c r="K75" s="50"/>
      <c r="L75" s="50"/>
      <c r="M75" s="50"/>
      <c r="N75" s="50"/>
    </row>
    <row r="76" spans="4:16" s="1" customFormat="1" ht="321.60000000000002" customHeight="1" x14ac:dyDescent="0.3">
      <c r="D76" s="7" t="s">
        <v>48</v>
      </c>
      <c r="E76" s="50"/>
      <c r="F76" s="50"/>
      <c r="G76" s="50"/>
      <c r="I76" s="7" t="s">
        <v>86</v>
      </c>
      <c r="J76" s="50"/>
      <c r="K76" s="50"/>
      <c r="L76" s="50"/>
      <c r="M76" s="50"/>
      <c r="N76" s="50"/>
    </row>
    <row r="77" spans="4:16" s="1" customFormat="1" ht="316.2" customHeight="1" x14ac:dyDescent="0.3">
      <c r="D77" s="7" t="s">
        <v>49</v>
      </c>
      <c r="E77" s="50"/>
      <c r="F77" s="50"/>
      <c r="G77" s="50"/>
      <c r="I77" s="7" t="s">
        <v>87</v>
      </c>
      <c r="J77" s="50"/>
      <c r="K77" s="50"/>
      <c r="L77" s="50"/>
      <c r="M77" s="50"/>
      <c r="N77" s="50"/>
    </row>
    <row r="78" spans="4:16" s="1" customFormat="1" ht="409.2" customHeight="1" x14ac:dyDescent="0.3">
      <c r="D78" s="7" t="s">
        <v>50</v>
      </c>
      <c r="E78" s="50"/>
      <c r="F78" s="50"/>
      <c r="G78" s="50"/>
      <c r="I78" s="7" t="s">
        <v>88</v>
      </c>
      <c r="J78" s="50"/>
      <c r="K78" s="50"/>
      <c r="L78" s="50"/>
      <c r="M78" s="50"/>
      <c r="N78" s="50"/>
    </row>
    <row r="79" spans="4:16" s="1" customFormat="1" ht="259.8" customHeight="1" x14ac:dyDescent="0.3">
      <c r="D79" s="7"/>
      <c r="E79" s="50"/>
      <c r="F79" s="50"/>
      <c r="G79" s="50"/>
      <c r="I79" s="7" t="s">
        <v>89</v>
      </c>
      <c r="J79" s="50"/>
      <c r="K79" s="50"/>
      <c r="L79" s="50"/>
      <c r="M79" s="50"/>
      <c r="N79" s="50"/>
    </row>
    <row r="80" spans="4:16" s="1" customFormat="1" ht="56.4" customHeight="1" x14ac:dyDescent="0.3">
      <c r="D80" s="64"/>
      <c r="E80" s="65"/>
      <c r="F80" s="65"/>
      <c r="G80" s="65"/>
      <c r="H80" s="68"/>
      <c r="I80" s="64"/>
      <c r="J80" s="65"/>
      <c r="K80" s="65"/>
      <c r="L80" s="65"/>
      <c r="M80" s="65"/>
      <c r="N80" s="65"/>
    </row>
    <row r="81" spans="1:14" s="1" customFormat="1" ht="58.2" customHeight="1" x14ac:dyDescent="0.3">
      <c r="D81" s="64"/>
      <c r="E81" s="65"/>
      <c r="F81" s="65"/>
      <c r="G81" s="65"/>
      <c r="H81" s="68"/>
      <c r="I81" s="64"/>
      <c r="J81" s="65"/>
      <c r="K81" s="65"/>
      <c r="L81" s="65"/>
      <c r="M81" s="65"/>
      <c r="N81" s="65"/>
    </row>
    <row r="82" spans="1:14" s="1" customFormat="1" ht="23.4" customHeight="1" x14ac:dyDescent="0.3">
      <c r="D82" s="4" t="s">
        <v>26</v>
      </c>
      <c r="E82" s="54" t="s">
        <v>23</v>
      </c>
      <c r="F82" s="54"/>
      <c r="G82" s="54"/>
      <c r="I82" s="4" t="s">
        <v>26</v>
      </c>
      <c r="J82" s="54" t="s">
        <v>23</v>
      </c>
      <c r="K82" s="54"/>
      <c r="L82" s="54"/>
      <c r="M82" s="54"/>
      <c r="N82" s="54"/>
    </row>
    <row r="83" spans="1:14" s="1" customFormat="1" ht="322.2" customHeight="1" x14ac:dyDescent="0.3">
      <c r="A83" s="1" t="s">
        <v>283</v>
      </c>
      <c r="D83" s="66" t="s">
        <v>51</v>
      </c>
      <c r="E83" s="67"/>
      <c r="F83" s="67"/>
      <c r="G83" s="67"/>
      <c r="I83" s="66" t="s">
        <v>90</v>
      </c>
      <c r="J83" s="67"/>
      <c r="K83" s="67"/>
      <c r="L83" s="67"/>
      <c r="M83" s="67"/>
      <c r="N83" s="67"/>
    </row>
    <row r="84" spans="1:14" s="1" customFormat="1" ht="259.2" customHeight="1" x14ac:dyDescent="0.3">
      <c r="D84" s="7"/>
      <c r="E84" s="51"/>
      <c r="F84" s="52"/>
      <c r="G84" s="53"/>
      <c r="I84" s="66" t="s">
        <v>91</v>
      </c>
      <c r="J84" s="51"/>
      <c r="K84" s="52"/>
      <c r="L84" s="52"/>
      <c r="M84" s="52"/>
      <c r="N84" s="53"/>
    </row>
    <row r="85" spans="1:14" s="1" customFormat="1" ht="408.6" customHeight="1" x14ac:dyDescent="0.3">
      <c r="D85" s="7" t="s">
        <v>52</v>
      </c>
      <c r="E85" s="50"/>
      <c r="F85" s="50"/>
      <c r="G85" s="50"/>
      <c r="I85" s="66" t="s">
        <v>92</v>
      </c>
      <c r="J85" s="73" t="s">
        <v>284</v>
      </c>
      <c r="K85" s="74"/>
      <c r="L85" s="74"/>
      <c r="M85" s="74"/>
      <c r="N85" s="74"/>
    </row>
    <row r="86" spans="1:14" s="1" customFormat="1" ht="253.2" customHeight="1" x14ac:dyDescent="0.3">
      <c r="D86" s="7" t="s">
        <v>68</v>
      </c>
      <c r="E86" s="50"/>
      <c r="F86" s="50"/>
      <c r="G86" s="50"/>
      <c r="I86" s="66" t="s">
        <v>93</v>
      </c>
      <c r="J86" s="50"/>
      <c r="K86" s="50"/>
      <c r="L86" s="50"/>
      <c r="M86" s="50"/>
      <c r="N86" s="50"/>
    </row>
    <row r="87" spans="1:14" s="1" customFormat="1" ht="309" customHeight="1" x14ac:dyDescent="0.3">
      <c r="D87" s="7" t="s">
        <v>69</v>
      </c>
      <c r="E87" s="50"/>
      <c r="F87" s="50"/>
      <c r="G87" s="50"/>
      <c r="I87" s="66" t="s">
        <v>94</v>
      </c>
      <c r="J87" s="73" t="s">
        <v>285</v>
      </c>
      <c r="K87" s="74"/>
      <c r="L87" s="74"/>
      <c r="M87" s="74"/>
      <c r="N87" s="74"/>
    </row>
    <row r="88" spans="1:14" s="1" customFormat="1" ht="409.2" customHeight="1" x14ac:dyDescent="0.3">
      <c r="D88" s="7" t="s">
        <v>70</v>
      </c>
      <c r="E88" s="50"/>
      <c r="F88" s="50"/>
      <c r="G88" s="50"/>
      <c r="I88" s="66" t="s">
        <v>95</v>
      </c>
      <c r="J88" s="50"/>
      <c r="K88" s="50"/>
      <c r="L88" s="50"/>
      <c r="M88" s="50"/>
      <c r="N88" s="50"/>
    </row>
    <row r="89" spans="1:14" s="1" customFormat="1" ht="310.8" customHeight="1" x14ac:dyDescent="0.3">
      <c r="D89" s="7" t="s">
        <v>71</v>
      </c>
      <c r="E89" s="50"/>
      <c r="F89" s="50"/>
      <c r="G89" s="51"/>
      <c r="H89" s="70"/>
      <c r="I89" s="69" t="s">
        <v>96</v>
      </c>
      <c r="J89" s="73" t="s">
        <v>285</v>
      </c>
      <c r="K89" s="74"/>
      <c r="L89" s="74"/>
      <c r="M89" s="74"/>
      <c r="N89" s="74"/>
    </row>
    <row r="90" spans="1:14" s="1" customFormat="1" ht="64.8" customHeight="1" x14ac:dyDescent="0.3">
      <c r="D90" s="64"/>
      <c r="E90" s="65"/>
      <c r="F90" s="65"/>
      <c r="G90" s="65"/>
      <c r="H90" s="68"/>
      <c r="I90" s="64"/>
      <c r="J90" s="65"/>
      <c r="K90" s="65"/>
      <c r="L90" s="65"/>
      <c r="M90" s="65"/>
      <c r="N90" s="65"/>
    </row>
    <row r="91" spans="1:14" s="1" customFormat="1" ht="64.8" customHeight="1" x14ac:dyDescent="0.3">
      <c r="D91" s="64"/>
      <c r="E91" s="65"/>
      <c r="F91" s="65"/>
      <c r="G91" s="65"/>
      <c r="H91" s="68"/>
      <c r="I91" s="64"/>
      <c r="J91" s="65"/>
      <c r="K91" s="65"/>
      <c r="L91" s="65"/>
      <c r="M91" s="65"/>
      <c r="N91" s="65"/>
    </row>
    <row r="92" spans="1:14" s="1" customFormat="1" ht="23.4" customHeight="1" x14ac:dyDescent="0.3">
      <c r="D92" s="4" t="s">
        <v>26</v>
      </c>
      <c r="E92" s="54" t="s">
        <v>23</v>
      </c>
      <c r="F92" s="54"/>
      <c r="G92" s="54"/>
      <c r="I92" s="4" t="s">
        <v>26</v>
      </c>
      <c r="J92" s="54" t="s">
        <v>23</v>
      </c>
      <c r="K92" s="54"/>
      <c r="L92" s="54"/>
      <c r="M92" s="54"/>
      <c r="N92" s="54"/>
    </row>
    <row r="93" spans="1:14" s="1" customFormat="1" ht="257.39999999999998" customHeight="1" x14ac:dyDescent="0.3">
      <c r="D93" s="66" t="s">
        <v>72</v>
      </c>
      <c r="E93" s="67"/>
      <c r="F93" s="67"/>
      <c r="G93" s="67"/>
      <c r="I93" s="66" t="s">
        <v>97</v>
      </c>
      <c r="J93" s="67"/>
      <c r="K93" s="67"/>
      <c r="L93" s="67"/>
      <c r="M93" s="67"/>
      <c r="N93" s="67"/>
    </row>
    <row r="94" spans="1:14" s="1" customFormat="1" ht="257.39999999999998" customHeight="1" x14ac:dyDescent="0.3">
      <c r="D94" s="7" t="s">
        <v>73</v>
      </c>
      <c r="E94" s="50"/>
      <c r="F94" s="50"/>
      <c r="G94" s="50"/>
      <c r="I94" s="66" t="s">
        <v>98</v>
      </c>
      <c r="J94" s="50"/>
      <c r="K94" s="50"/>
      <c r="L94" s="50"/>
      <c r="M94" s="50"/>
      <c r="N94" s="50"/>
    </row>
    <row r="95" spans="1:14" s="1" customFormat="1" ht="409.2" customHeight="1" x14ac:dyDescent="0.3">
      <c r="D95" s="7" t="s">
        <v>75</v>
      </c>
      <c r="E95" s="50"/>
      <c r="F95" s="50"/>
      <c r="G95" s="50"/>
      <c r="I95" s="66" t="s">
        <v>99</v>
      </c>
      <c r="J95" s="50"/>
      <c r="K95" s="50"/>
      <c r="L95" s="50"/>
      <c r="M95" s="50"/>
      <c r="N95" s="50"/>
    </row>
    <row r="96" spans="1:14" s="1" customFormat="1" ht="270.60000000000002" customHeight="1" x14ac:dyDescent="0.3">
      <c r="D96" s="7"/>
      <c r="E96" s="51"/>
      <c r="F96" s="52"/>
      <c r="G96" s="53"/>
      <c r="I96" s="66" t="s">
        <v>100</v>
      </c>
      <c r="J96" s="51"/>
      <c r="K96" s="52"/>
      <c r="L96" s="52"/>
      <c r="M96" s="52"/>
      <c r="N96" s="53"/>
    </row>
    <row r="97" spans="4:14" s="1" customFormat="1" ht="257.39999999999998" customHeight="1" x14ac:dyDescent="0.3">
      <c r="D97" s="7" t="s">
        <v>76</v>
      </c>
      <c r="E97" s="50"/>
      <c r="F97" s="50"/>
      <c r="G97" s="50"/>
      <c r="I97" s="7" t="s">
        <v>101</v>
      </c>
      <c r="J97" s="50"/>
      <c r="K97" s="50"/>
      <c r="L97" s="50"/>
      <c r="M97" s="50"/>
      <c r="N97" s="50"/>
    </row>
    <row r="98" spans="4:14" s="1" customFormat="1" ht="409.2" customHeight="1" x14ac:dyDescent="0.3">
      <c r="D98" s="7" t="s">
        <v>77</v>
      </c>
      <c r="E98" s="50"/>
      <c r="F98" s="50"/>
      <c r="G98" s="50"/>
      <c r="I98" s="64"/>
      <c r="J98" s="72"/>
      <c r="K98" s="72"/>
      <c r="L98" s="72"/>
      <c r="M98" s="72"/>
      <c r="N98" s="72"/>
    </row>
    <row r="99" spans="4:14" s="1" customFormat="1" ht="257.39999999999998" customHeight="1" x14ac:dyDescent="0.3">
      <c r="D99" s="7" t="s">
        <v>78</v>
      </c>
      <c r="E99" s="50"/>
      <c r="F99" s="50"/>
      <c r="G99" s="50"/>
      <c r="I99" s="64"/>
      <c r="J99" s="72"/>
      <c r="K99" s="72"/>
      <c r="L99" s="72"/>
      <c r="M99" s="72"/>
      <c r="N99" s="72"/>
    </row>
    <row r="100" spans="4:14" s="1" customFormat="1" ht="25.8" customHeight="1" x14ac:dyDescent="0.3">
      <c r="D100" s="64"/>
      <c r="E100" s="65"/>
      <c r="F100" s="65"/>
      <c r="G100" s="65"/>
      <c r="I100" s="64"/>
      <c r="J100" s="65"/>
      <c r="K100" s="65"/>
      <c r="L100" s="65"/>
      <c r="M100" s="65"/>
      <c r="N100" s="65"/>
    </row>
    <row r="101" spans="4:14" s="1" customFormat="1" ht="37.799999999999997" customHeight="1" x14ac:dyDescent="0.3">
      <c r="D101" s="64"/>
      <c r="E101" s="65"/>
      <c r="F101" s="65"/>
      <c r="G101" s="65"/>
      <c r="H101" s="68"/>
      <c r="I101" s="64"/>
      <c r="J101" s="65"/>
      <c r="K101" s="65"/>
      <c r="L101" s="65"/>
      <c r="M101" s="65"/>
      <c r="N101" s="65"/>
    </row>
    <row r="102" spans="4:14" s="1" customFormat="1" ht="23.4" customHeight="1" x14ac:dyDescent="0.3">
      <c r="D102" s="4" t="s">
        <v>26</v>
      </c>
      <c r="E102" s="54" t="s">
        <v>23</v>
      </c>
      <c r="F102" s="54"/>
      <c r="G102" s="54"/>
      <c r="I102" s="75"/>
      <c r="J102" s="76"/>
      <c r="K102" s="76"/>
      <c r="L102" s="76"/>
      <c r="M102" s="76"/>
      <c r="N102" s="76"/>
    </row>
    <row r="103" spans="4:14" s="1" customFormat="1" ht="257.39999999999998" customHeight="1" x14ac:dyDescent="0.3">
      <c r="D103" s="7" t="s">
        <v>79</v>
      </c>
      <c r="E103" s="51"/>
      <c r="F103" s="52"/>
      <c r="G103" s="53"/>
      <c r="H103" s="71"/>
      <c r="I103" s="64"/>
      <c r="J103" s="72"/>
      <c r="K103" s="72"/>
      <c r="L103" s="72"/>
      <c r="M103" s="72"/>
      <c r="N103" s="72"/>
    </row>
    <row r="104" spans="4:14" s="1" customFormat="1" ht="257.39999999999998" customHeight="1" x14ac:dyDescent="0.3">
      <c r="D104" s="7" t="s">
        <v>80</v>
      </c>
      <c r="E104" s="51"/>
      <c r="F104" s="52"/>
      <c r="G104" s="53"/>
      <c r="H104" s="71"/>
      <c r="I104" s="71"/>
      <c r="J104" s="72"/>
      <c r="K104" s="72"/>
      <c r="L104" s="72"/>
      <c r="M104" s="72"/>
      <c r="N104" s="72"/>
    </row>
    <row r="105" spans="4:14" s="1" customFormat="1" ht="257.39999999999998" customHeight="1" x14ac:dyDescent="0.3">
      <c r="D105" s="7" t="s">
        <v>81</v>
      </c>
      <c r="E105" s="51"/>
      <c r="F105" s="52"/>
      <c r="G105" s="53"/>
      <c r="H105" s="71"/>
      <c r="I105" s="71"/>
      <c r="J105" s="72"/>
      <c r="K105" s="72"/>
      <c r="L105" s="72"/>
      <c r="M105" s="72"/>
      <c r="N105" s="72"/>
    </row>
    <row r="106" spans="4:14" s="1" customFormat="1" ht="257.39999999999998" customHeight="1" x14ac:dyDescent="0.3">
      <c r="D106" s="7" t="s">
        <v>82</v>
      </c>
      <c r="E106" s="51"/>
      <c r="F106" s="52"/>
      <c r="G106" s="53"/>
      <c r="H106" s="71"/>
      <c r="I106" s="71"/>
      <c r="J106" s="68"/>
      <c r="K106" s="68"/>
      <c r="L106" s="68"/>
      <c r="M106" s="68"/>
      <c r="N106" s="68"/>
    </row>
    <row r="107" spans="4:14" s="1" customFormat="1" x14ac:dyDescent="0.3"/>
    <row r="108" spans="4:14" s="1" customFormat="1" x14ac:dyDescent="0.3"/>
    <row r="109" spans="4:14" s="1" customFormat="1" x14ac:dyDescent="0.3"/>
    <row r="110" spans="4:14" s="1" customFormat="1" x14ac:dyDescent="0.3"/>
    <row r="111" spans="4:14" s="1" customFormat="1" x14ac:dyDescent="0.3"/>
    <row r="112" spans="4:14" s="1" customFormat="1" x14ac:dyDescent="0.3"/>
    <row r="113" s="1" customFormat="1" x14ac:dyDescent="0.3"/>
    <row r="114" s="1" customFormat="1" x14ac:dyDescent="0.3"/>
    <row r="115" s="1" customFormat="1" x14ac:dyDescent="0.3"/>
    <row r="116" s="1" customFormat="1" ht="28.8" customHeight="1" x14ac:dyDescent="0.3"/>
    <row r="117" s="1" customFormat="1" ht="28.8" customHeight="1" x14ac:dyDescent="0.3"/>
    <row r="118" s="1" customFormat="1" ht="28.8" customHeight="1" x14ac:dyDescent="0.3"/>
    <row r="119" s="1" customFormat="1" ht="28.8" customHeight="1" x14ac:dyDescent="0.3"/>
    <row r="120" s="1" customFormat="1" ht="28.8" customHeight="1" x14ac:dyDescent="0.3"/>
    <row r="121" s="1" customFormat="1" ht="28.8" customHeight="1" x14ac:dyDescent="0.3"/>
    <row r="122" s="1" customFormat="1" ht="28.8" customHeight="1" x14ac:dyDescent="0.3"/>
    <row r="123" s="1" customFormat="1" ht="28.8" customHeight="1" x14ac:dyDescent="0.3"/>
    <row r="124" s="1" customFormat="1" ht="28.8" customHeight="1" x14ac:dyDescent="0.3"/>
    <row r="125" s="1" customFormat="1" x14ac:dyDescent="0.3"/>
    <row r="126" s="1" customFormat="1" x14ac:dyDescent="0.3"/>
    <row r="127" s="1" customFormat="1" x14ac:dyDescent="0.3"/>
    <row r="128" s="1" customFormat="1" x14ac:dyDescent="0.3"/>
    <row r="129" s="1" customFormat="1" x14ac:dyDescent="0.3"/>
    <row r="130" s="1" customFormat="1" x14ac:dyDescent="0.3"/>
    <row r="131" s="1" customFormat="1" x14ac:dyDescent="0.3"/>
    <row r="132" s="1" customFormat="1" x14ac:dyDescent="0.3"/>
    <row r="133" s="1" customFormat="1" x14ac:dyDescent="0.3"/>
    <row r="134" s="1" customFormat="1" x14ac:dyDescent="0.3"/>
    <row r="135" s="1" customFormat="1" x14ac:dyDescent="0.3"/>
    <row r="136" s="1" customFormat="1" x14ac:dyDescent="0.3"/>
    <row r="137" s="1" customFormat="1" x14ac:dyDescent="0.3"/>
    <row r="138" s="1" customFormat="1" x14ac:dyDescent="0.3"/>
    <row r="139" s="1" customFormat="1" x14ac:dyDescent="0.3"/>
    <row r="140" s="1" customFormat="1" x14ac:dyDescent="0.3"/>
    <row r="141" s="1" customFormat="1" x14ac:dyDescent="0.3"/>
    <row r="142" s="1" customFormat="1" x14ac:dyDescent="0.3"/>
    <row r="143" s="1" customFormat="1" x14ac:dyDescent="0.3"/>
    <row r="144" s="1" customFormat="1" x14ac:dyDescent="0.3"/>
    <row r="145" s="1" customFormat="1" x14ac:dyDescent="0.3"/>
    <row r="146" s="1" customFormat="1" x14ac:dyDescent="0.3"/>
    <row r="147" s="1" customFormat="1" x14ac:dyDescent="0.3"/>
    <row r="148" s="1" customFormat="1" x14ac:dyDescent="0.3"/>
    <row r="149" s="1" customFormat="1" x14ac:dyDescent="0.3"/>
    <row r="150" s="1" customFormat="1" x14ac:dyDescent="0.3"/>
    <row r="151" s="1" customFormat="1" x14ac:dyDescent="0.3"/>
  </sheetData>
  <mergeCells count="81">
    <mergeCell ref="E106:G106"/>
    <mergeCell ref="E88:G88"/>
    <mergeCell ref="E89:G89"/>
    <mergeCell ref="D10:P11"/>
    <mergeCell ref="J105:N105"/>
    <mergeCell ref="E96:G96"/>
    <mergeCell ref="J96:N96"/>
    <mergeCell ref="E82:G82"/>
    <mergeCell ref="J82:N82"/>
    <mergeCell ref="E92:G92"/>
    <mergeCell ref="J92:N92"/>
    <mergeCell ref="E102:G102"/>
    <mergeCell ref="J102:N102"/>
    <mergeCell ref="E78:G78"/>
    <mergeCell ref="E83:G83"/>
    <mergeCell ref="E85:G85"/>
    <mergeCell ref="E86:G86"/>
    <mergeCell ref="E87:G87"/>
    <mergeCell ref="D2:P3"/>
    <mergeCell ref="D7:D8"/>
    <mergeCell ref="E5:H5"/>
    <mergeCell ref="E6:H6"/>
    <mergeCell ref="E7:H7"/>
    <mergeCell ref="E8:H8"/>
    <mergeCell ref="N5:P5"/>
    <mergeCell ref="N6:P6"/>
    <mergeCell ref="N7:P7"/>
    <mergeCell ref="J8:L8"/>
    <mergeCell ref="N8:P8"/>
    <mergeCell ref="J5:L5"/>
    <mergeCell ref="J6:L6"/>
    <mergeCell ref="J7:L7"/>
    <mergeCell ref="E99:G99"/>
    <mergeCell ref="E103:G103"/>
    <mergeCell ref="E104:G104"/>
    <mergeCell ref="E105:G105"/>
    <mergeCell ref="E93:G93"/>
    <mergeCell ref="E94:G94"/>
    <mergeCell ref="E95:G95"/>
    <mergeCell ref="E97:G97"/>
    <mergeCell ref="E98:G98"/>
    <mergeCell ref="J85:N85"/>
    <mergeCell ref="J87:N87"/>
    <mergeCell ref="J86:N86"/>
    <mergeCell ref="J76:N76"/>
    <mergeCell ref="J77:N77"/>
    <mergeCell ref="J89:N89"/>
    <mergeCell ref="J88:N88"/>
    <mergeCell ref="J95:N95"/>
    <mergeCell ref="J93:N93"/>
    <mergeCell ref="J94:N94"/>
    <mergeCell ref="J97:N97"/>
    <mergeCell ref="J98:N98"/>
    <mergeCell ref="J103:N103"/>
    <mergeCell ref="J104:N104"/>
    <mergeCell ref="J99:N99"/>
    <mergeCell ref="E79:G79"/>
    <mergeCell ref="J79:N79"/>
    <mergeCell ref="E84:G84"/>
    <mergeCell ref="J84:N84"/>
    <mergeCell ref="J72:N72"/>
    <mergeCell ref="J73:N73"/>
    <mergeCell ref="J74:N74"/>
    <mergeCell ref="J75:N75"/>
    <mergeCell ref="J78:N78"/>
    <mergeCell ref="J83:N83"/>
    <mergeCell ref="E72:G72"/>
    <mergeCell ref="E73:G73"/>
    <mergeCell ref="E74:G74"/>
    <mergeCell ref="E75:G75"/>
    <mergeCell ref="E76:G76"/>
    <mergeCell ref="E77:G77"/>
    <mergeCell ref="D14:E14"/>
    <mergeCell ref="I23:K23"/>
    <mergeCell ref="I24:K24"/>
    <mergeCell ref="G23:H23"/>
    <mergeCell ref="G24:H24"/>
    <mergeCell ref="G18:H18"/>
    <mergeCell ref="G14:N14"/>
    <mergeCell ref="G16:N16"/>
    <mergeCell ref="I18:K18"/>
  </mergeCells>
  <phoneticPr fontId="3" type="noConversion"/>
  <hyperlinks>
    <hyperlink ref="H29" r:id="rId1" xr:uid="{F7C3F86B-DC36-4818-9BAA-E9169787719A}"/>
  </hyperlinks>
  <printOptions horizontalCentered="1"/>
  <pageMargins left="0.51181102362204722" right="0.51181102362204722" top="0.55118110236220474" bottom="0.55118110236220474" header="0" footer="0"/>
  <pageSetup paperSize="9" scale="26" orientation="portrait" horizontalDpi="4294967293" verticalDpi="0" r:id="rId2"/>
  <rowBreaks count="4" manualBreakCount="4">
    <brk id="70" max="16" man="1"/>
    <brk id="80" max="16" man="1"/>
    <brk id="90" max="16" man="1"/>
    <brk id="100" max="16" man="1"/>
  </rowBreaks>
  <drawing r:id="rId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Worksheets</vt:lpstr>
      </vt:variant>
      <vt:variant>
        <vt:i4>1</vt:i4>
      </vt:variant>
      <vt:variant>
        <vt:lpstr>Named Ranges</vt:lpstr>
      </vt:variant>
      <vt:variant>
        <vt:i4>1</vt:i4>
      </vt:variant>
    </vt:vector>
  </HeadingPairs>
  <TitlesOfParts>
    <vt:vector size="2" baseType="lpstr">
      <vt:lpstr>Test Case</vt:lpstr>
      <vt:lpstr>'Test Case'!Print_Area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Flavianus Delvin</dc:creator>
  <cp:lastModifiedBy>Flavianus Delvin</cp:lastModifiedBy>
  <cp:lastPrinted>2025-09-14T07:26:47Z</cp:lastPrinted>
  <dcterms:created xsi:type="dcterms:W3CDTF">2025-09-12T12:51:29Z</dcterms:created>
  <dcterms:modified xsi:type="dcterms:W3CDTF">2025-09-14T07:32:24Z</dcterms:modified>
</cp:coreProperties>
</file>